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macbook/Desktop/"/>
    </mc:Choice>
  </mc:AlternateContent>
  <xr:revisionPtr revIDLastSave="0" documentId="8_{C65D4E4C-1287-EA45-BB2C-C4D1A7B0C2E7}" xr6:coauthVersionLast="45" xr6:coauthVersionMax="45" xr10:uidLastSave="{00000000-0000-0000-0000-000000000000}"/>
  <bookViews>
    <workbookView xWindow="660" yWindow="460" windowWidth="24940" windowHeight="12440" xr2:uid="{00000000-000D-0000-FFFF-FFFF00000000}"/>
  </bookViews>
  <sheets>
    <sheet name="2.8.2" sheetId="4" r:id="rId1"/>
    <sheet name="2.8.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s="1"/>
  <c r="B25" i="1" s="1"/>
  <c r="B15" i="1"/>
</calcChain>
</file>

<file path=xl/sharedStrings.xml><?xml version="1.0" encoding="utf-8"?>
<sst xmlns="http://schemas.openxmlformats.org/spreadsheetml/2006/main" count="378" uniqueCount="256">
  <si>
    <t>Общая информация о выполняемых работах (оказываемых услугах) по содержанию и текущему ремонту общего имущества</t>
  </si>
  <si>
    <t>На начало периода</t>
  </si>
  <si>
    <t>На конец периода</t>
  </si>
  <si>
    <t>Авансовые платежи потребителей, руб. *</t>
  </si>
  <si>
    <t>Переходящие остатки денежных средств, руб. *</t>
  </si>
  <si>
    <t>Задолженность потребителей, руб. *</t>
  </si>
  <si>
    <t>Начислено за работы (услуги) по содержанию и текущему ремонту (руб) в т.ч:  *</t>
  </si>
  <si>
    <t>За содержание дома, руб. *</t>
  </si>
  <si>
    <t>За текущий ремонт, руб. *</t>
  </si>
  <si>
    <t>За услуги управления, руб. *</t>
  </si>
  <si>
    <t>Получено денежных средств (руб) в т.ч: *</t>
  </si>
  <si>
    <t>Денежных средств от собственников/нанимателей помещений, руб. *</t>
  </si>
  <si>
    <t>Целевых взносов от собственников/нанимателей помещений, руб. *</t>
  </si>
  <si>
    <t>Субсидий, руб. *</t>
  </si>
  <si>
    <t>Денежных средств от использования общего имущества, руб. *</t>
  </si>
  <si>
    <t>Прочие поступления, руб. *</t>
  </si>
  <si>
    <t>Всего денежных средств с учетом остатков, руб. *</t>
  </si>
  <si>
    <t>№ п/п</t>
  </si>
  <si>
    <t>Наименование работ (услуг)</t>
  </si>
  <si>
    <t>1</t>
  </si>
  <si>
    <t>Работы (услуги) по управлению многоквартирным домом</t>
  </si>
  <si>
    <t>2</t>
  </si>
  <si>
    <t>Работы по содержанию помещений, входящих в состав общего имущества в многоквартирном доме</t>
  </si>
  <si>
    <t>2.1</t>
  </si>
  <si>
    <t>Влажное подметание лестничных площадок и маршей нижних 2 этажей</t>
  </si>
  <si>
    <t>1 раз(а) в день</t>
  </si>
  <si>
    <t>2.2</t>
  </si>
  <si>
    <t>Влажное подметание лестничных площадок и маршей выше 2-го этажа</t>
  </si>
  <si>
    <t>2.5</t>
  </si>
  <si>
    <t>Мытье пола кабины лифта</t>
  </si>
  <si>
    <t>2.6</t>
  </si>
  <si>
    <t>Мытье лестничных площадок и маршей</t>
  </si>
  <si>
    <t>2.6.1</t>
  </si>
  <si>
    <t>Мытье лестничных площадок и маршей нижних 2-х этажей</t>
  </si>
  <si>
    <t>-</t>
  </si>
  <si>
    <t>2.6.2</t>
  </si>
  <si>
    <t>Мытье лестничных площадок и маршей выше 2-го этажа</t>
  </si>
  <si>
    <t>2.7</t>
  </si>
  <si>
    <t>Мытье окон</t>
  </si>
  <si>
    <t>1 раз(а) в год</t>
  </si>
  <si>
    <t>2.8</t>
  </si>
  <si>
    <t>Влажная протирка</t>
  </si>
  <si>
    <t>2.8.1</t>
  </si>
  <si>
    <t>Влажная протирка стен на лестничных клетках</t>
  </si>
  <si>
    <t>2.8.2</t>
  </si>
  <si>
    <t>Влажная протирка плафонов на лестничных клетках</t>
  </si>
  <si>
    <t>2.8.3</t>
  </si>
  <si>
    <t>Влажная протирка дверных полотен на лестничных клетках</t>
  </si>
  <si>
    <t>2.8.6</t>
  </si>
  <si>
    <t>Влажная протирка чердачных лестниц</t>
  </si>
  <si>
    <t>2.8.7</t>
  </si>
  <si>
    <t>Влажная протирка отопительных приборов</t>
  </si>
  <si>
    <t>2.8.8</t>
  </si>
  <si>
    <t>Влажная протирка шкафов для электросчетчиков, слаботочных устройств</t>
  </si>
  <si>
    <t>2.8.9</t>
  </si>
  <si>
    <t>Влажная протирка почтовых ящиков</t>
  </si>
  <si>
    <t>2.8.10</t>
  </si>
  <si>
    <t>Влажная протирка стен, дверей кабины лифта</t>
  </si>
  <si>
    <t>2.9</t>
  </si>
  <si>
    <t>Очистка кровли</t>
  </si>
  <si>
    <t>2.9.1</t>
  </si>
  <si>
    <t>Очистка кровли и ее элементов (в том числе козырьков над подъездами) от мусора и листьев</t>
  </si>
  <si>
    <t>2.11</t>
  </si>
  <si>
    <t>Очистка подвалов и чердаков от мусора</t>
  </si>
  <si>
    <t>3</t>
  </si>
  <si>
    <t>Работы по обеспечению вывоза твердых бытовых отходов</t>
  </si>
  <si>
    <t>3.2</t>
  </si>
  <si>
    <t>Иное (Работы по обеспечению вывоза твердых бытовых отходов)</t>
  </si>
  <si>
    <t>5</t>
  </si>
  <si>
    <t>Работы по содержанию и ремонту конструктивных элементов (несущих и ненесущих конструкций) многоквартирных домов</t>
  </si>
  <si>
    <t>5.1</t>
  </si>
  <si>
    <t>Фундамент</t>
  </si>
  <si>
    <t>5.1.1</t>
  </si>
  <si>
    <t>Восстановление поврежденных участков фундаментов</t>
  </si>
  <si>
    <t>5.1.4</t>
  </si>
  <si>
    <t>Восстановление поврежденных участков входов в подвалы</t>
  </si>
  <si>
    <t>5.2</t>
  </si>
  <si>
    <t>Стены и фасад</t>
  </si>
  <si>
    <t>5.2.4</t>
  </si>
  <si>
    <t>Окраска, промывка фасадов</t>
  </si>
  <si>
    <t>5.2.5</t>
  </si>
  <si>
    <t>Восстановление поврежденных участков цоколей</t>
  </si>
  <si>
    <t>5.2.6</t>
  </si>
  <si>
    <t>Окраска, промывка цоколей</t>
  </si>
  <si>
    <t>5.2.8</t>
  </si>
  <si>
    <t>Восстановление гидроизоляции между цокольной частью здания и стенами</t>
  </si>
  <si>
    <t>5.4.4</t>
  </si>
  <si>
    <t>Ремонт конструкций и элементов крыши</t>
  </si>
  <si>
    <t>5.5</t>
  </si>
  <si>
    <t>Оконные и дверные заполнения на лестничных клетках и во вспомогательных помещениях общего пользования, входные двери</t>
  </si>
  <si>
    <t>5.5.1</t>
  </si>
  <si>
    <t>Ремонт дверей в помещениях общего пользования</t>
  </si>
  <si>
    <t>5.5.6</t>
  </si>
  <si>
    <t>Установка и текущий ремонт доводчиков</t>
  </si>
  <si>
    <t>5.6</t>
  </si>
  <si>
    <t>Лестницы, пандусы, крыльца, козырьки над входами в подъезды, подвалы и над балконами верхних этажей</t>
  </si>
  <si>
    <t>5.6.1</t>
  </si>
  <si>
    <t>Восстановление лестницы</t>
  </si>
  <si>
    <t>5.6.7</t>
  </si>
  <si>
    <t>Восстановление козырьков над входами в подъезды, ремонт кровельного покрытия козырьков, ложных балконов</t>
  </si>
  <si>
    <t>5.6.11</t>
  </si>
  <si>
    <t>Ремонт полов (на лестницах, чердаках, в холлах и подвалах)</t>
  </si>
  <si>
    <t>5.7</t>
  </si>
  <si>
    <t>Внутренняя отделка в подъездах, технических помещениях, и других помещениях общего пользования</t>
  </si>
  <si>
    <t>5.7.1</t>
  </si>
  <si>
    <t>Восстановление отделки стен</t>
  </si>
  <si>
    <t>5.7.3</t>
  </si>
  <si>
    <t>Ремонт лестничных клеток</t>
  </si>
  <si>
    <t>5.7.4</t>
  </si>
  <si>
    <t>Ремонт технических и вспомогательных помещений</t>
  </si>
  <si>
    <t>6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</si>
  <si>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</si>
  <si>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6.1</t>
  </si>
  <si>
    <t>Консервация (расконсервация) поливочной системы</t>
  </si>
  <si>
    <t>6.2</t>
  </si>
  <si>
    <t>Ремонт, регулировка, промывка и опрессовка систем центрального отопления, утепление бойлеров</t>
  </si>
  <si>
    <t>6.4</t>
  </si>
  <si>
    <t>Прочистка вентиляционных и дымовых каналов</t>
  </si>
  <si>
    <t>6.5</t>
  </si>
  <si>
    <t>Ремонт и утепление наружных водоразборных кранов</t>
  </si>
  <si>
    <t>6.6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</si>
  <si>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</si>
  <si>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6.7</t>
  </si>
  <si>
    <t>Устранение неисправностей в системах водопровода и канализации, центрального отопления и горячего водоснабжения, электротехнических устройств, вентиляционных и дымовых каналов</t>
  </si>
  <si>
    <t>6.8</t>
  </si>
  <si>
    <t>Проверка исправности канализационных вытяжек</t>
  </si>
  <si>
    <t>6.9</t>
  </si>
  <si>
    <t>Устранение засора внутреннего канализационного трубопровода</t>
  </si>
  <si>
    <t>6.11</t>
  </si>
  <si>
    <t>Проверка заземления оболочки электрокабеля, оборудования (насосы, щитовые вентиляторы и др.)</t>
  </si>
  <si>
    <t>6.12</t>
  </si>
  <si>
    <t>Замеры сопротивления изоляции проводов, трубопроводов и восстановление цепей заземления</t>
  </si>
  <si>
    <t>6.15</t>
  </si>
  <si>
    <t>Обслуживание ламп-сигналов</t>
  </si>
  <si>
    <t>6.16</t>
  </si>
  <si>
    <t>Замена и восстановление отдельных элементов системы отопления с выполнением наладочных регулировочных работ, ликвидацией непрогревов и неисправностей в квартирах</t>
  </si>
  <si>
    <t>6.17</t>
  </si>
  <si>
    <t>Замена и восстановление отдельных элементов системы холодного водоснабжения, при необходимости отключение и включение стояков</t>
  </si>
  <si>
    <t>6.18</t>
  </si>
  <si>
    <t>Замена и восстановление отдельных элементов системы горячего водоснабжения, при необходимости отключение и включение стояков</t>
  </si>
  <si>
    <t>6.19</t>
  </si>
  <si>
    <t>Замена и восстановление отдельных элементов системы канализации, в том числе ликвидация засоров, за исключением внутриквартирного сантехоборудования</t>
  </si>
  <si>
    <t>6.20</t>
  </si>
  <si>
    <t>Замена и восстановление отдельных элементов внутридомового электрооборудования (за исключением внутриквартирных устройств и приборов)</t>
  </si>
  <si>
    <t>6.21</t>
  </si>
  <si>
    <t>Гидропневматическая очистка системы отопления</t>
  </si>
  <si>
    <t>6.25</t>
  </si>
  <si>
    <t>Обслуживание и ремонт тепловых пунктов</t>
  </si>
  <si>
    <t>6.27</t>
  </si>
  <si>
    <t>Ремонт электрооборудования (эл. щитков, замена АВР (аварийное включение резерва) и др. работы)</t>
  </si>
  <si>
    <t>6.28</t>
  </si>
  <si>
    <t>Техническое обслуживание светильников дежурного освещения</t>
  </si>
  <si>
    <t>6.29</t>
  </si>
  <si>
    <t>Иное (Работы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</si>
  <si>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7</t>
  </si>
  <si>
    <t>Работы по содержанию и ремонту мусоропроводов в многоквартирном доме</t>
  </si>
  <si>
    <t>8</t>
  </si>
  <si>
    <t>Работы по содержанию и ремонту лифта (лифтов) в многоквартирном доме</t>
  </si>
  <si>
    <t>8.1</t>
  </si>
  <si>
    <t>Обслуживание лифтов и лифтового оборудования</t>
  </si>
  <si>
    <t>8.2</t>
  </si>
  <si>
    <t>Организация системы диспетчерского контроля и обеспечение диспетчерской связи с кабиной лифта</t>
  </si>
  <si>
    <t>8.3</t>
  </si>
  <si>
    <t>Иное (Работы по содержанию и ремонту лифта (лифтов) в многоквартирном доме)</t>
  </si>
  <si>
    <t>9</t>
  </si>
  <si>
    <t>Работы по обеспечению требований пожарной безопасности</t>
  </si>
  <si>
    <t>9.2</t>
  </si>
  <si>
    <t>Обслуживание систем дымоудаления и противопожарной автоматики</t>
  </si>
  <si>
    <t>10</t>
  </si>
  <si>
    <t>Работы по содержанию и ремонту систем вентиляции</t>
  </si>
  <si>
    <t>11</t>
  </si>
  <si>
    <t>Работы по содержанию и ремонту систем внутридомового газового оборудования</t>
  </si>
  <si>
    <t>12</t>
  </si>
  <si>
    <t>Обеспечение устранения аварий на внутридомовых инженерных системах в многоквартирном доме</t>
  </si>
  <si>
    <t>13</t>
  </si>
  <si>
    <t>Расход электроэнергии, потребленной на дежурное освещение мест общего пользования и работу лифтов (общедомовые нужды)</t>
  </si>
  <si>
    <t>14</t>
  </si>
  <si>
    <t>Расход воды на общедомовые нужды</t>
  </si>
  <si>
    <t>15</t>
  </si>
  <si>
    <t>Проведение дератизации и дезинсекции помещений, входящих в состав общего имущества в многоквартирном доме</t>
  </si>
  <si>
    <t>15.2</t>
  </si>
  <si>
    <t>Дезинсекция</t>
  </si>
  <si>
    <t>16</t>
  </si>
  <si>
    <t>Прочие работы и услуги по содержанию и ремонту общего имущества в многоквартирном доме</t>
  </si>
  <si>
    <t>17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</si>
  <si>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</si>
  <si>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17.1</t>
  </si>
  <si>
    <t>Подметание земельного участка в летний период</t>
  </si>
  <si>
    <t>17.2</t>
  </si>
  <si>
    <t>Полив тротуаров</t>
  </si>
  <si>
    <t>1 раз(а) в сутки при температуре воздуха более 25 градусов</t>
  </si>
  <si>
    <t>17.3</t>
  </si>
  <si>
    <t>Уборка мусора с газона, очистка урн</t>
  </si>
  <si>
    <t>17.4</t>
  </si>
  <si>
    <t>Уборка мусора на контейнерных площадках</t>
  </si>
  <si>
    <t>17.5</t>
  </si>
  <si>
    <t>Полив газонов</t>
  </si>
  <si>
    <t>17.6</t>
  </si>
  <si>
    <t>Стрижка газонов</t>
  </si>
  <si>
    <t>17.7</t>
  </si>
  <si>
    <t>Подрезка деревьев и кустов</t>
  </si>
  <si>
    <t>17.8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</si>
  <si>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</si>
  <si>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</si>
  <si>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17.9</t>
  </si>
  <si>
    <t>Сдвижка и подметание снега</t>
  </si>
  <si>
    <t>В течение 3 часов после обнаружения</t>
  </si>
  <si>
    <t>17.10</t>
  </si>
  <si>
    <t>Ликвидация скользкости</t>
  </si>
  <si>
    <t>3.1</t>
  </si>
  <si>
    <t>Удаление мусора из мусороприемных камер</t>
  </si>
  <si>
    <t>Отчет о выполнении обязательств по проведению работ (оказанию услуг)</t>
  </si>
  <si>
    <t>по содержанию и ремонту общего имущества многоквартирного дома</t>
  </si>
  <si>
    <t>и предоставлению коммунальных услуг</t>
  </si>
  <si>
    <t xml:space="preserve"> за 2020 г.</t>
  </si>
  <si>
    <t>Адрес дома : г Санкт-Петербург, линия 18-я В.О., д. 49</t>
  </si>
  <si>
    <t>Фактическая периодичность работ (услуг)</t>
  </si>
  <si>
    <t>Ед. измер. работ (услуг)</t>
  </si>
  <si>
    <t>Фактическое количество /объем</t>
  </si>
  <si>
    <t>Фактическая стоимость за единицу работ (услуг), руб.</t>
  </si>
  <si>
    <t>1.0</t>
  </si>
  <si>
    <t xml:space="preserve"> </t>
  </si>
  <si>
    <t>ежедневно (кроме воскресных и праздничных дней) (299 раз в год)</t>
  </si>
  <si>
    <t>кв. м</t>
  </si>
  <si>
    <t>1 раз в неделю (52 раз в год)</t>
  </si>
  <si>
    <t>1 раз в месяц (12 раз в год)</t>
  </si>
  <si>
    <t>1 раз в год (1 раз в год)</t>
  </si>
  <si>
    <t>шт.</t>
  </si>
  <si>
    <t>2 раза в год (2 раз в год)</t>
  </si>
  <si>
    <t>2 раза в месяц (24 раз в год)</t>
  </si>
  <si>
    <t>2.10</t>
  </si>
  <si>
    <t>Смена частей водосточных труб и прочистка внутреннего водостока</t>
  </si>
  <si>
    <t>2.12</t>
  </si>
  <si>
    <t>Уборка мусороприемной камеры</t>
  </si>
  <si>
    <t>ежедневно (365 раз в год)</t>
  </si>
  <si>
    <t>куб. м</t>
  </si>
  <si>
    <t>1 раз в день (365 раз в год)</t>
  </si>
  <si>
    <t>кв.м</t>
  </si>
  <si>
    <t>5.4</t>
  </si>
  <si>
    <t>Крыши</t>
  </si>
  <si>
    <t>7.5</t>
  </si>
  <si>
    <t>Мойка сменных мусоросборников</t>
  </si>
  <si>
    <t>7.6</t>
  </si>
  <si>
    <t>Мойка нижней части ствола и шибера мусоропровода</t>
  </si>
  <si>
    <t>7.8</t>
  </si>
  <si>
    <t>Дезинфекция мусоросборников</t>
  </si>
  <si>
    <t>12 раз в год</t>
  </si>
  <si>
    <t>ед.</t>
  </si>
  <si>
    <t>14.0</t>
  </si>
  <si>
    <t>ИТОГО:</t>
  </si>
  <si>
    <t>Фактическая стоимость, тыс.руб.</t>
  </si>
  <si>
    <t>Стоимость , тыс. руб.</t>
  </si>
  <si>
    <t>ООО «КЛИНИНГОВЫЙ ЦЕНТР»</t>
  </si>
  <si>
    <t>ИНН 7842110198 / КПП 784201001        ОГРН 1167847249459</t>
  </si>
  <si>
    <t>Юр. адрес: 194292, г. Санкт-Петербург, 2-й Верхний пер. , д. 13А, оф .69</t>
  </si>
  <si>
    <t xml:space="preserve">            Юр. адрес: 194292, г. Санкт-Петербург, 2-й Верхний пер. , д. 13А, оф 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</si>
</sst>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NumberFormat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0" fillId="0" borderId="1" xfId="0" applyNumberFormat="1" applyBorder="1" applyAlignment="1">
      <alignment horizontal="left" wrapText="1"/>
    </xf>
    <xf numFmtId="0" fontId="1" fillId="2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2" fillId="0" borderId="2" xfId="0" applyNumberFormat="1" applyFont="1" applyBorder="1" applyAlignment="1">
      <alignment horizontal="right" vertical="top" shrinkToFit="1"/>
    </xf>
    <xf numFmtId="0" fontId="0" fillId="0" borderId="0" xfId="0" applyAlignment="1"/>
    <xf numFmtId="0" fontId="3" fillId="0" borderId="0" xfId="0" applyFont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/>
    <xf numFmtId="16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centerContinuous"/>
    </xf>
    <xf numFmtId="0" fontId="0" fillId="4" borderId="0" xfId="0" applyFill="1" applyAlignment="1"/>
    <xf numFmtId="0" fontId="5" fillId="4" borderId="0" xfId="0" applyFont="1" applyFill="1" applyBorder="1" applyAlignment="1">
      <alignment vertical="center"/>
    </xf>
    <xf numFmtId="0" fontId="0" fillId="4" borderId="0" xfId="0" applyFill="1" applyBorder="1" applyAlignment="1"/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8244</xdr:colOff>
      <xdr:row>7</xdr:row>
      <xdr:rowOff>11141</xdr:rowOff>
    </xdr:from>
    <xdr:to>
      <xdr:col>6</xdr:col>
      <xdr:colOff>1147457</xdr:colOff>
      <xdr:row>7</xdr:row>
      <xdr:rowOff>36596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191A1111-FD21-2A4A-8CC6-D7793182DCE4}"/>
            </a:ext>
          </a:extLst>
        </xdr:cNvPr>
        <xdr:cNvCxnSpPr/>
      </xdr:nvCxnSpPr>
      <xdr:spPr>
        <a:xfrm flipV="1">
          <a:off x="8244" y="1136316"/>
          <a:ext cx="9884388" cy="254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233948</xdr:colOff>
      <xdr:row>0</xdr:row>
      <xdr:rowOff>1</xdr:rowOff>
    </xdr:from>
    <xdr:to>
      <xdr:col>1</xdr:col>
      <xdr:colOff>946930</xdr:colOff>
      <xdr:row>5</xdr:row>
      <xdr:rowOff>33422</xdr:rowOff>
    </xdr:to>
    <xdr:pic>
      <xdr:nvPicPr>
        <xdr:cNvPr id="5" name="Рисунок 12">
          <a:extLst>
            <a:ext uri="{FF2B5EF4-FFF2-40B4-BE49-F238E27FC236}">
              <a16:creationId xmlns:a16="http://schemas.microsoft.com/office/drawing/2014/main" id="{56169A33-93C9-164D-8084-A3961101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948" y="1"/>
          <a:ext cx="1292280" cy="1024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8244</xdr:colOff>
      <xdr:row>7</xdr:row>
      <xdr:rowOff>19566</xdr:rowOff>
    </xdr:from>
    <xdr:to>
      <xdr:col>2</xdr:col>
      <xdr:colOff>38100</xdr:colOff>
      <xdr:row>7</xdr:row>
      <xdr:rowOff>36597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58444EEA-D6D2-C241-BD4D-85B5708200CB}"/>
            </a:ext>
          </a:extLst>
        </xdr:cNvPr>
        <xdr:cNvCxnSpPr/>
      </xdr:nvCxnSpPr>
      <xdr:spPr>
        <a:xfrm flipV="1">
          <a:off x="8244" y="1149866"/>
          <a:ext cx="6735456" cy="170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89671</xdr:colOff>
      <xdr:row>1</xdr:row>
      <xdr:rowOff>12794</xdr:rowOff>
    </xdr:from>
    <xdr:to>
      <xdr:col>0</xdr:col>
      <xdr:colOff>1061191</xdr:colOff>
      <xdr:row>6</xdr:row>
      <xdr:rowOff>40640</xdr:rowOff>
    </xdr:to>
    <xdr:pic>
      <xdr:nvPicPr>
        <xdr:cNvPr id="3" name="Рисунок 12">
          <a:extLst>
            <a:ext uri="{FF2B5EF4-FFF2-40B4-BE49-F238E27FC236}">
              <a16:creationId xmlns:a16="http://schemas.microsoft.com/office/drawing/2014/main" id="{EAD86EA0-BFD2-4F48-969C-D7023E01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71" y="205834"/>
          <a:ext cx="971520" cy="901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8"/>
  <sheetViews>
    <sheetView tabSelected="1" zoomScale="75" workbookViewId="0">
      <selection activeCell="B13" sqref="B13"/>
    </sheetView>
  </sheetViews>
  <sheetFormatPr baseColWidth="10" defaultColWidth="9" defaultRowHeight="15" x14ac:dyDescent="0.2"/>
  <cols>
    <col min="1" max="1" width="7.6640625" style="11" customWidth="1"/>
    <col min="2" max="2" width="53.1640625" style="11" customWidth="1"/>
    <col min="3" max="3" width="22.6640625" style="11" customWidth="1"/>
    <col min="4" max="4" width="7.6640625" style="11" customWidth="1"/>
    <col min="5" max="5" width="10.83203125" style="11" customWidth="1"/>
    <col min="6" max="6" width="12.83203125" style="11" customWidth="1"/>
    <col min="7" max="7" width="15.5" style="11" customWidth="1"/>
    <col min="8" max="8" width="9" style="11"/>
    <col min="9" max="9" width="13.83203125" style="11" customWidth="1"/>
    <col min="10" max="256" width="9" style="11"/>
    <col min="257" max="257" width="7.6640625" style="11" customWidth="1"/>
    <col min="258" max="258" width="53.1640625" style="11" customWidth="1"/>
    <col min="259" max="259" width="22.6640625" style="11" customWidth="1"/>
    <col min="260" max="260" width="7.6640625" style="11" customWidth="1"/>
    <col min="261" max="261" width="10.83203125" style="11" customWidth="1"/>
    <col min="262" max="262" width="12.83203125" style="11" customWidth="1"/>
    <col min="263" max="263" width="15.5" style="11" customWidth="1"/>
    <col min="264" max="264" width="9" style="11"/>
    <col min="265" max="265" width="13.83203125" style="11" customWidth="1"/>
    <col min="266" max="512" width="9" style="11"/>
    <col min="513" max="513" width="7.6640625" style="11" customWidth="1"/>
    <col min="514" max="514" width="53.1640625" style="11" customWidth="1"/>
    <col min="515" max="515" width="22.6640625" style="11" customWidth="1"/>
    <col min="516" max="516" width="7.6640625" style="11" customWidth="1"/>
    <col min="517" max="517" width="10.83203125" style="11" customWidth="1"/>
    <col min="518" max="518" width="12.83203125" style="11" customWidth="1"/>
    <col min="519" max="519" width="15.5" style="11" customWidth="1"/>
    <col min="520" max="520" width="9" style="11"/>
    <col min="521" max="521" width="13.83203125" style="11" customWidth="1"/>
    <col min="522" max="768" width="9" style="11"/>
    <col min="769" max="769" width="7.6640625" style="11" customWidth="1"/>
    <col min="770" max="770" width="53.1640625" style="11" customWidth="1"/>
    <col min="771" max="771" width="22.6640625" style="11" customWidth="1"/>
    <col min="772" max="772" width="7.6640625" style="11" customWidth="1"/>
    <col min="773" max="773" width="10.83203125" style="11" customWidth="1"/>
    <col min="774" max="774" width="12.83203125" style="11" customWidth="1"/>
    <col min="775" max="775" width="15.5" style="11" customWidth="1"/>
    <col min="776" max="776" width="9" style="11"/>
    <col min="777" max="777" width="13.83203125" style="11" customWidth="1"/>
    <col min="778" max="1024" width="9" style="11"/>
    <col min="1025" max="1025" width="7.6640625" style="11" customWidth="1"/>
    <col min="1026" max="1026" width="53.1640625" style="11" customWidth="1"/>
    <col min="1027" max="1027" width="22.6640625" style="11" customWidth="1"/>
    <col min="1028" max="1028" width="7.6640625" style="11" customWidth="1"/>
    <col min="1029" max="1029" width="10.83203125" style="11" customWidth="1"/>
    <col min="1030" max="1030" width="12.83203125" style="11" customWidth="1"/>
    <col min="1031" max="1031" width="15.5" style="11" customWidth="1"/>
    <col min="1032" max="1032" width="9" style="11"/>
    <col min="1033" max="1033" width="13.83203125" style="11" customWidth="1"/>
    <col min="1034" max="1280" width="9" style="11"/>
    <col min="1281" max="1281" width="7.6640625" style="11" customWidth="1"/>
    <col min="1282" max="1282" width="53.1640625" style="11" customWidth="1"/>
    <col min="1283" max="1283" width="22.6640625" style="11" customWidth="1"/>
    <col min="1284" max="1284" width="7.6640625" style="11" customWidth="1"/>
    <col min="1285" max="1285" width="10.83203125" style="11" customWidth="1"/>
    <col min="1286" max="1286" width="12.83203125" style="11" customWidth="1"/>
    <col min="1287" max="1287" width="15.5" style="11" customWidth="1"/>
    <col min="1288" max="1288" width="9" style="11"/>
    <col min="1289" max="1289" width="13.83203125" style="11" customWidth="1"/>
    <col min="1290" max="1536" width="9" style="11"/>
    <col min="1537" max="1537" width="7.6640625" style="11" customWidth="1"/>
    <col min="1538" max="1538" width="53.1640625" style="11" customWidth="1"/>
    <col min="1539" max="1539" width="22.6640625" style="11" customWidth="1"/>
    <col min="1540" max="1540" width="7.6640625" style="11" customWidth="1"/>
    <col min="1541" max="1541" width="10.83203125" style="11" customWidth="1"/>
    <col min="1542" max="1542" width="12.83203125" style="11" customWidth="1"/>
    <col min="1543" max="1543" width="15.5" style="11" customWidth="1"/>
    <col min="1544" max="1544" width="9" style="11"/>
    <col min="1545" max="1545" width="13.83203125" style="11" customWidth="1"/>
    <col min="1546" max="1792" width="9" style="11"/>
    <col min="1793" max="1793" width="7.6640625" style="11" customWidth="1"/>
    <col min="1794" max="1794" width="53.1640625" style="11" customWidth="1"/>
    <col min="1795" max="1795" width="22.6640625" style="11" customWidth="1"/>
    <col min="1796" max="1796" width="7.6640625" style="11" customWidth="1"/>
    <col min="1797" max="1797" width="10.83203125" style="11" customWidth="1"/>
    <col min="1798" max="1798" width="12.83203125" style="11" customWidth="1"/>
    <col min="1799" max="1799" width="15.5" style="11" customWidth="1"/>
    <col min="1800" max="1800" width="9" style="11"/>
    <col min="1801" max="1801" width="13.83203125" style="11" customWidth="1"/>
    <col min="1802" max="2048" width="9" style="11"/>
    <col min="2049" max="2049" width="7.6640625" style="11" customWidth="1"/>
    <col min="2050" max="2050" width="53.1640625" style="11" customWidth="1"/>
    <col min="2051" max="2051" width="22.6640625" style="11" customWidth="1"/>
    <col min="2052" max="2052" width="7.6640625" style="11" customWidth="1"/>
    <col min="2053" max="2053" width="10.83203125" style="11" customWidth="1"/>
    <col min="2054" max="2054" width="12.83203125" style="11" customWidth="1"/>
    <col min="2055" max="2055" width="15.5" style="11" customWidth="1"/>
    <col min="2056" max="2056" width="9" style="11"/>
    <col min="2057" max="2057" width="13.83203125" style="11" customWidth="1"/>
    <col min="2058" max="2304" width="9" style="11"/>
    <col min="2305" max="2305" width="7.6640625" style="11" customWidth="1"/>
    <col min="2306" max="2306" width="53.1640625" style="11" customWidth="1"/>
    <col min="2307" max="2307" width="22.6640625" style="11" customWidth="1"/>
    <col min="2308" max="2308" width="7.6640625" style="11" customWidth="1"/>
    <col min="2309" max="2309" width="10.83203125" style="11" customWidth="1"/>
    <col min="2310" max="2310" width="12.83203125" style="11" customWidth="1"/>
    <col min="2311" max="2311" width="15.5" style="11" customWidth="1"/>
    <col min="2312" max="2312" width="9" style="11"/>
    <col min="2313" max="2313" width="13.83203125" style="11" customWidth="1"/>
    <col min="2314" max="2560" width="9" style="11"/>
    <col min="2561" max="2561" width="7.6640625" style="11" customWidth="1"/>
    <col min="2562" max="2562" width="53.1640625" style="11" customWidth="1"/>
    <col min="2563" max="2563" width="22.6640625" style="11" customWidth="1"/>
    <col min="2564" max="2564" width="7.6640625" style="11" customWidth="1"/>
    <col min="2565" max="2565" width="10.83203125" style="11" customWidth="1"/>
    <col min="2566" max="2566" width="12.83203125" style="11" customWidth="1"/>
    <col min="2567" max="2567" width="15.5" style="11" customWidth="1"/>
    <col min="2568" max="2568" width="9" style="11"/>
    <col min="2569" max="2569" width="13.83203125" style="11" customWidth="1"/>
    <col min="2570" max="2816" width="9" style="11"/>
    <col min="2817" max="2817" width="7.6640625" style="11" customWidth="1"/>
    <col min="2818" max="2818" width="53.1640625" style="11" customWidth="1"/>
    <col min="2819" max="2819" width="22.6640625" style="11" customWidth="1"/>
    <col min="2820" max="2820" width="7.6640625" style="11" customWidth="1"/>
    <col min="2821" max="2821" width="10.83203125" style="11" customWidth="1"/>
    <col min="2822" max="2822" width="12.83203125" style="11" customWidth="1"/>
    <col min="2823" max="2823" width="15.5" style="11" customWidth="1"/>
    <col min="2824" max="2824" width="9" style="11"/>
    <col min="2825" max="2825" width="13.83203125" style="11" customWidth="1"/>
    <col min="2826" max="3072" width="9" style="11"/>
    <col min="3073" max="3073" width="7.6640625" style="11" customWidth="1"/>
    <col min="3074" max="3074" width="53.1640625" style="11" customWidth="1"/>
    <col min="3075" max="3075" width="22.6640625" style="11" customWidth="1"/>
    <col min="3076" max="3076" width="7.6640625" style="11" customWidth="1"/>
    <col min="3077" max="3077" width="10.83203125" style="11" customWidth="1"/>
    <col min="3078" max="3078" width="12.83203125" style="11" customWidth="1"/>
    <col min="3079" max="3079" width="15.5" style="11" customWidth="1"/>
    <col min="3080" max="3080" width="9" style="11"/>
    <col min="3081" max="3081" width="13.83203125" style="11" customWidth="1"/>
    <col min="3082" max="3328" width="9" style="11"/>
    <col min="3329" max="3329" width="7.6640625" style="11" customWidth="1"/>
    <col min="3330" max="3330" width="53.1640625" style="11" customWidth="1"/>
    <col min="3331" max="3331" width="22.6640625" style="11" customWidth="1"/>
    <col min="3332" max="3332" width="7.6640625" style="11" customWidth="1"/>
    <col min="3333" max="3333" width="10.83203125" style="11" customWidth="1"/>
    <col min="3334" max="3334" width="12.83203125" style="11" customWidth="1"/>
    <col min="3335" max="3335" width="15.5" style="11" customWidth="1"/>
    <col min="3336" max="3336" width="9" style="11"/>
    <col min="3337" max="3337" width="13.83203125" style="11" customWidth="1"/>
    <col min="3338" max="3584" width="9" style="11"/>
    <col min="3585" max="3585" width="7.6640625" style="11" customWidth="1"/>
    <col min="3586" max="3586" width="53.1640625" style="11" customWidth="1"/>
    <col min="3587" max="3587" width="22.6640625" style="11" customWidth="1"/>
    <col min="3588" max="3588" width="7.6640625" style="11" customWidth="1"/>
    <col min="3589" max="3589" width="10.83203125" style="11" customWidth="1"/>
    <col min="3590" max="3590" width="12.83203125" style="11" customWidth="1"/>
    <col min="3591" max="3591" width="15.5" style="11" customWidth="1"/>
    <col min="3592" max="3592" width="9" style="11"/>
    <col min="3593" max="3593" width="13.83203125" style="11" customWidth="1"/>
    <col min="3594" max="3840" width="9" style="11"/>
    <col min="3841" max="3841" width="7.6640625" style="11" customWidth="1"/>
    <col min="3842" max="3842" width="53.1640625" style="11" customWidth="1"/>
    <col min="3843" max="3843" width="22.6640625" style="11" customWidth="1"/>
    <col min="3844" max="3844" width="7.6640625" style="11" customWidth="1"/>
    <col min="3845" max="3845" width="10.83203125" style="11" customWidth="1"/>
    <col min="3846" max="3846" width="12.83203125" style="11" customWidth="1"/>
    <col min="3847" max="3847" width="15.5" style="11" customWidth="1"/>
    <col min="3848" max="3848" width="9" style="11"/>
    <col min="3849" max="3849" width="13.83203125" style="11" customWidth="1"/>
    <col min="3850" max="4096" width="9" style="11"/>
    <col min="4097" max="4097" width="7.6640625" style="11" customWidth="1"/>
    <col min="4098" max="4098" width="53.1640625" style="11" customWidth="1"/>
    <col min="4099" max="4099" width="22.6640625" style="11" customWidth="1"/>
    <col min="4100" max="4100" width="7.6640625" style="11" customWidth="1"/>
    <col min="4101" max="4101" width="10.83203125" style="11" customWidth="1"/>
    <col min="4102" max="4102" width="12.83203125" style="11" customWidth="1"/>
    <col min="4103" max="4103" width="15.5" style="11" customWidth="1"/>
    <col min="4104" max="4104" width="9" style="11"/>
    <col min="4105" max="4105" width="13.83203125" style="11" customWidth="1"/>
    <col min="4106" max="4352" width="9" style="11"/>
    <col min="4353" max="4353" width="7.6640625" style="11" customWidth="1"/>
    <col min="4354" max="4354" width="53.1640625" style="11" customWidth="1"/>
    <col min="4355" max="4355" width="22.6640625" style="11" customWidth="1"/>
    <col min="4356" max="4356" width="7.6640625" style="11" customWidth="1"/>
    <col min="4357" max="4357" width="10.83203125" style="11" customWidth="1"/>
    <col min="4358" max="4358" width="12.83203125" style="11" customWidth="1"/>
    <col min="4359" max="4359" width="15.5" style="11" customWidth="1"/>
    <col min="4360" max="4360" width="9" style="11"/>
    <col min="4361" max="4361" width="13.83203125" style="11" customWidth="1"/>
    <col min="4362" max="4608" width="9" style="11"/>
    <col min="4609" max="4609" width="7.6640625" style="11" customWidth="1"/>
    <col min="4610" max="4610" width="53.1640625" style="11" customWidth="1"/>
    <col min="4611" max="4611" width="22.6640625" style="11" customWidth="1"/>
    <col min="4612" max="4612" width="7.6640625" style="11" customWidth="1"/>
    <col min="4613" max="4613" width="10.83203125" style="11" customWidth="1"/>
    <col min="4614" max="4614" width="12.83203125" style="11" customWidth="1"/>
    <col min="4615" max="4615" width="15.5" style="11" customWidth="1"/>
    <col min="4616" max="4616" width="9" style="11"/>
    <col min="4617" max="4617" width="13.83203125" style="11" customWidth="1"/>
    <col min="4618" max="4864" width="9" style="11"/>
    <col min="4865" max="4865" width="7.6640625" style="11" customWidth="1"/>
    <col min="4866" max="4866" width="53.1640625" style="11" customWidth="1"/>
    <col min="4867" max="4867" width="22.6640625" style="11" customWidth="1"/>
    <col min="4868" max="4868" width="7.6640625" style="11" customWidth="1"/>
    <col min="4869" max="4869" width="10.83203125" style="11" customWidth="1"/>
    <col min="4870" max="4870" width="12.83203125" style="11" customWidth="1"/>
    <col min="4871" max="4871" width="15.5" style="11" customWidth="1"/>
    <col min="4872" max="4872" width="9" style="11"/>
    <col min="4873" max="4873" width="13.83203125" style="11" customWidth="1"/>
    <col min="4874" max="5120" width="9" style="11"/>
    <col min="5121" max="5121" width="7.6640625" style="11" customWidth="1"/>
    <col min="5122" max="5122" width="53.1640625" style="11" customWidth="1"/>
    <col min="5123" max="5123" width="22.6640625" style="11" customWidth="1"/>
    <col min="5124" max="5124" width="7.6640625" style="11" customWidth="1"/>
    <col min="5125" max="5125" width="10.83203125" style="11" customWidth="1"/>
    <col min="5126" max="5126" width="12.83203125" style="11" customWidth="1"/>
    <col min="5127" max="5127" width="15.5" style="11" customWidth="1"/>
    <col min="5128" max="5128" width="9" style="11"/>
    <col min="5129" max="5129" width="13.83203125" style="11" customWidth="1"/>
    <col min="5130" max="5376" width="9" style="11"/>
    <col min="5377" max="5377" width="7.6640625" style="11" customWidth="1"/>
    <col min="5378" max="5378" width="53.1640625" style="11" customWidth="1"/>
    <col min="5379" max="5379" width="22.6640625" style="11" customWidth="1"/>
    <col min="5380" max="5380" width="7.6640625" style="11" customWidth="1"/>
    <col min="5381" max="5381" width="10.83203125" style="11" customWidth="1"/>
    <col min="5382" max="5382" width="12.83203125" style="11" customWidth="1"/>
    <col min="5383" max="5383" width="15.5" style="11" customWidth="1"/>
    <col min="5384" max="5384" width="9" style="11"/>
    <col min="5385" max="5385" width="13.83203125" style="11" customWidth="1"/>
    <col min="5386" max="5632" width="9" style="11"/>
    <col min="5633" max="5633" width="7.6640625" style="11" customWidth="1"/>
    <col min="5634" max="5634" width="53.1640625" style="11" customWidth="1"/>
    <col min="5635" max="5635" width="22.6640625" style="11" customWidth="1"/>
    <col min="5636" max="5636" width="7.6640625" style="11" customWidth="1"/>
    <col min="5637" max="5637" width="10.83203125" style="11" customWidth="1"/>
    <col min="5638" max="5638" width="12.83203125" style="11" customWidth="1"/>
    <col min="5639" max="5639" width="15.5" style="11" customWidth="1"/>
    <col min="5640" max="5640" width="9" style="11"/>
    <col min="5641" max="5641" width="13.83203125" style="11" customWidth="1"/>
    <col min="5642" max="5888" width="9" style="11"/>
    <col min="5889" max="5889" width="7.6640625" style="11" customWidth="1"/>
    <col min="5890" max="5890" width="53.1640625" style="11" customWidth="1"/>
    <col min="5891" max="5891" width="22.6640625" style="11" customWidth="1"/>
    <col min="5892" max="5892" width="7.6640625" style="11" customWidth="1"/>
    <col min="5893" max="5893" width="10.83203125" style="11" customWidth="1"/>
    <col min="5894" max="5894" width="12.83203125" style="11" customWidth="1"/>
    <col min="5895" max="5895" width="15.5" style="11" customWidth="1"/>
    <col min="5896" max="5896" width="9" style="11"/>
    <col min="5897" max="5897" width="13.83203125" style="11" customWidth="1"/>
    <col min="5898" max="6144" width="9" style="11"/>
    <col min="6145" max="6145" width="7.6640625" style="11" customWidth="1"/>
    <col min="6146" max="6146" width="53.1640625" style="11" customWidth="1"/>
    <col min="6147" max="6147" width="22.6640625" style="11" customWidth="1"/>
    <col min="6148" max="6148" width="7.6640625" style="11" customWidth="1"/>
    <col min="6149" max="6149" width="10.83203125" style="11" customWidth="1"/>
    <col min="6150" max="6150" width="12.83203125" style="11" customWidth="1"/>
    <col min="6151" max="6151" width="15.5" style="11" customWidth="1"/>
    <col min="6152" max="6152" width="9" style="11"/>
    <col min="6153" max="6153" width="13.83203125" style="11" customWidth="1"/>
    <col min="6154" max="6400" width="9" style="11"/>
    <col min="6401" max="6401" width="7.6640625" style="11" customWidth="1"/>
    <col min="6402" max="6402" width="53.1640625" style="11" customWidth="1"/>
    <col min="6403" max="6403" width="22.6640625" style="11" customWidth="1"/>
    <col min="6404" max="6404" width="7.6640625" style="11" customWidth="1"/>
    <col min="6405" max="6405" width="10.83203125" style="11" customWidth="1"/>
    <col min="6406" max="6406" width="12.83203125" style="11" customWidth="1"/>
    <col min="6407" max="6407" width="15.5" style="11" customWidth="1"/>
    <col min="6408" max="6408" width="9" style="11"/>
    <col min="6409" max="6409" width="13.83203125" style="11" customWidth="1"/>
    <col min="6410" max="6656" width="9" style="11"/>
    <col min="6657" max="6657" width="7.6640625" style="11" customWidth="1"/>
    <col min="6658" max="6658" width="53.1640625" style="11" customWidth="1"/>
    <col min="6659" max="6659" width="22.6640625" style="11" customWidth="1"/>
    <col min="6660" max="6660" width="7.6640625" style="11" customWidth="1"/>
    <col min="6661" max="6661" width="10.83203125" style="11" customWidth="1"/>
    <col min="6662" max="6662" width="12.83203125" style="11" customWidth="1"/>
    <col min="6663" max="6663" width="15.5" style="11" customWidth="1"/>
    <col min="6664" max="6664" width="9" style="11"/>
    <col min="6665" max="6665" width="13.83203125" style="11" customWidth="1"/>
    <col min="6666" max="6912" width="9" style="11"/>
    <col min="6913" max="6913" width="7.6640625" style="11" customWidth="1"/>
    <col min="6914" max="6914" width="53.1640625" style="11" customWidth="1"/>
    <col min="6915" max="6915" width="22.6640625" style="11" customWidth="1"/>
    <col min="6916" max="6916" width="7.6640625" style="11" customWidth="1"/>
    <col min="6917" max="6917" width="10.83203125" style="11" customWidth="1"/>
    <col min="6918" max="6918" width="12.83203125" style="11" customWidth="1"/>
    <col min="6919" max="6919" width="15.5" style="11" customWidth="1"/>
    <col min="6920" max="6920" width="9" style="11"/>
    <col min="6921" max="6921" width="13.83203125" style="11" customWidth="1"/>
    <col min="6922" max="7168" width="9" style="11"/>
    <col min="7169" max="7169" width="7.6640625" style="11" customWidth="1"/>
    <col min="7170" max="7170" width="53.1640625" style="11" customWidth="1"/>
    <col min="7171" max="7171" width="22.6640625" style="11" customWidth="1"/>
    <col min="7172" max="7172" width="7.6640625" style="11" customWidth="1"/>
    <col min="7173" max="7173" width="10.83203125" style="11" customWidth="1"/>
    <col min="7174" max="7174" width="12.83203125" style="11" customWidth="1"/>
    <col min="7175" max="7175" width="15.5" style="11" customWidth="1"/>
    <col min="7176" max="7176" width="9" style="11"/>
    <col min="7177" max="7177" width="13.83203125" style="11" customWidth="1"/>
    <col min="7178" max="7424" width="9" style="11"/>
    <col min="7425" max="7425" width="7.6640625" style="11" customWidth="1"/>
    <col min="7426" max="7426" width="53.1640625" style="11" customWidth="1"/>
    <col min="7427" max="7427" width="22.6640625" style="11" customWidth="1"/>
    <col min="7428" max="7428" width="7.6640625" style="11" customWidth="1"/>
    <col min="7429" max="7429" width="10.83203125" style="11" customWidth="1"/>
    <col min="7430" max="7430" width="12.83203125" style="11" customWidth="1"/>
    <col min="7431" max="7431" width="15.5" style="11" customWidth="1"/>
    <col min="7432" max="7432" width="9" style="11"/>
    <col min="7433" max="7433" width="13.83203125" style="11" customWidth="1"/>
    <col min="7434" max="7680" width="9" style="11"/>
    <col min="7681" max="7681" width="7.6640625" style="11" customWidth="1"/>
    <col min="7682" max="7682" width="53.1640625" style="11" customWidth="1"/>
    <col min="7683" max="7683" width="22.6640625" style="11" customWidth="1"/>
    <col min="7684" max="7684" width="7.6640625" style="11" customWidth="1"/>
    <col min="7685" max="7685" width="10.83203125" style="11" customWidth="1"/>
    <col min="7686" max="7686" width="12.83203125" style="11" customWidth="1"/>
    <col min="7687" max="7687" width="15.5" style="11" customWidth="1"/>
    <col min="7688" max="7688" width="9" style="11"/>
    <col min="7689" max="7689" width="13.83203125" style="11" customWidth="1"/>
    <col min="7690" max="7936" width="9" style="11"/>
    <col min="7937" max="7937" width="7.6640625" style="11" customWidth="1"/>
    <col min="7938" max="7938" width="53.1640625" style="11" customWidth="1"/>
    <col min="7939" max="7939" width="22.6640625" style="11" customWidth="1"/>
    <col min="7940" max="7940" width="7.6640625" style="11" customWidth="1"/>
    <col min="7941" max="7941" width="10.83203125" style="11" customWidth="1"/>
    <col min="7942" max="7942" width="12.83203125" style="11" customWidth="1"/>
    <col min="7943" max="7943" width="15.5" style="11" customWidth="1"/>
    <col min="7944" max="7944" width="9" style="11"/>
    <col min="7945" max="7945" width="13.83203125" style="11" customWidth="1"/>
    <col min="7946" max="8192" width="9" style="11"/>
    <col min="8193" max="8193" width="7.6640625" style="11" customWidth="1"/>
    <col min="8194" max="8194" width="53.1640625" style="11" customWidth="1"/>
    <col min="8195" max="8195" width="22.6640625" style="11" customWidth="1"/>
    <col min="8196" max="8196" width="7.6640625" style="11" customWidth="1"/>
    <col min="8197" max="8197" width="10.83203125" style="11" customWidth="1"/>
    <col min="8198" max="8198" width="12.83203125" style="11" customWidth="1"/>
    <col min="8199" max="8199" width="15.5" style="11" customWidth="1"/>
    <col min="8200" max="8200" width="9" style="11"/>
    <col min="8201" max="8201" width="13.83203125" style="11" customWidth="1"/>
    <col min="8202" max="8448" width="9" style="11"/>
    <col min="8449" max="8449" width="7.6640625" style="11" customWidth="1"/>
    <col min="8450" max="8450" width="53.1640625" style="11" customWidth="1"/>
    <col min="8451" max="8451" width="22.6640625" style="11" customWidth="1"/>
    <col min="8452" max="8452" width="7.6640625" style="11" customWidth="1"/>
    <col min="8453" max="8453" width="10.83203125" style="11" customWidth="1"/>
    <col min="8454" max="8454" width="12.83203125" style="11" customWidth="1"/>
    <col min="8455" max="8455" width="15.5" style="11" customWidth="1"/>
    <col min="8456" max="8456" width="9" style="11"/>
    <col min="8457" max="8457" width="13.83203125" style="11" customWidth="1"/>
    <col min="8458" max="8704" width="9" style="11"/>
    <col min="8705" max="8705" width="7.6640625" style="11" customWidth="1"/>
    <col min="8706" max="8706" width="53.1640625" style="11" customWidth="1"/>
    <col min="8707" max="8707" width="22.6640625" style="11" customWidth="1"/>
    <col min="8708" max="8708" width="7.6640625" style="11" customWidth="1"/>
    <col min="8709" max="8709" width="10.83203125" style="11" customWidth="1"/>
    <col min="8710" max="8710" width="12.83203125" style="11" customWidth="1"/>
    <col min="8711" max="8711" width="15.5" style="11" customWidth="1"/>
    <col min="8712" max="8712" width="9" style="11"/>
    <col min="8713" max="8713" width="13.83203125" style="11" customWidth="1"/>
    <col min="8714" max="8960" width="9" style="11"/>
    <col min="8961" max="8961" width="7.6640625" style="11" customWidth="1"/>
    <col min="8962" max="8962" width="53.1640625" style="11" customWidth="1"/>
    <col min="8963" max="8963" width="22.6640625" style="11" customWidth="1"/>
    <col min="8964" max="8964" width="7.6640625" style="11" customWidth="1"/>
    <col min="8965" max="8965" width="10.83203125" style="11" customWidth="1"/>
    <col min="8966" max="8966" width="12.83203125" style="11" customWidth="1"/>
    <col min="8967" max="8967" width="15.5" style="11" customWidth="1"/>
    <col min="8968" max="8968" width="9" style="11"/>
    <col min="8969" max="8969" width="13.83203125" style="11" customWidth="1"/>
    <col min="8970" max="9216" width="9" style="11"/>
    <col min="9217" max="9217" width="7.6640625" style="11" customWidth="1"/>
    <col min="9218" max="9218" width="53.1640625" style="11" customWidth="1"/>
    <col min="9219" max="9219" width="22.6640625" style="11" customWidth="1"/>
    <col min="9220" max="9220" width="7.6640625" style="11" customWidth="1"/>
    <col min="9221" max="9221" width="10.83203125" style="11" customWidth="1"/>
    <col min="9222" max="9222" width="12.83203125" style="11" customWidth="1"/>
    <col min="9223" max="9223" width="15.5" style="11" customWidth="1"/>
    <col min="9224" max="9224" width="9" style="11"/>
    <col min="9225" max="9225" width="13.83203125" style="11" customWidth="1"/>
    <col min="9226" max="9472" width="9" style="11"/>
    <col min="9473" max="9473" width="7.6640625" style="11" customWidth="1"/>
    <col min="9474" max="9474" width="53.1640625" style="11" customWidth="1"/>
    <col min="9475" max="9475" width="22.6640625" style="11" customWidth="1"/>
    <col min="9476" max="9476" width="7.6640625" style="11" customWidth="1"/>
    <col min="9477" max="9477" width="10.83203125" style="11" customWidth="1"/>
    <col min="9478" max="9478" width="12.83203125" style="11" customWidth="1"/>
    <col min="9479" max="9479" width="15.5" style="11" customWidth="1"/>
    <col min="9480" max="9480" width="9" style="11"/>
    <col min="9481" max="9481" width="13.83203125" style="11" customWidth="1"/>
    <col min="9482" max="9728" width="9" style="11"/>
    <col min="9729" max="9729" width="7.6640625" style="11" customWidth="1"/>
    <col min="9730" max="9730" width="53.1640625" style="11" customWidth="1"/>
    <col min="9731" max="9731" width="22.6640625" style="11" customWidth="1"/>
    <col min="9732" max="9732" width="7.6640625" style="11" customWidth="1"/>
    <col min="9733" max="9733" width="10.83203125" style="11" customWidth="1"/>
    <col min="9734" max="9734" width="12.83203125" style="11" customWidth="1"/>
    <col min="9735" max="9735" width="15.5" style="11" customWidth="1"/>
    <col min="9736" max="9736" width="9" style="11"/>
    <col min="9737" max="9737" width="13.83203125" style="11" customWidth="1"/>
    <col min="9738" max="9984" width="9" style="11"/>
    <col min="9985" max="9985" width="7.6640625" style="11" customWidth="1"/>
    <col min="9986" max="9986" width="53.1640625" style="11" customWidth="1"/>
    <col min="9987" max="9987" width="22.6640625" style="11" customWidth="1"/>
    <col min="9988" max="9988" width="7.6640625" style="11" customWidth="1"/>
    <col min="9989" max="9989" width="10.83203125" style="11" customWidth="1"/>
    <col min="9990" max="9990" width="12.83203125" style="11" customWidth="1"/>
    <col min="9991" max="9991" width="15.5" style="11" customWidth="1"/>
    <col min="9992" max="9992" width="9" style="11"/>
    <col min="9993" max="9993" width="13.83203125" style="11" customWidth="1"/>
    <col min="9994" max="10240" width="9" style="11"/>
    <col min="10241" max="10241" width="7.6640625" style="11" customWidth="1"/>
    <col min="10242" max="10242" width="53.1640625" style="11" customWidth="1"/>
    <col min="10243" max="10243" width="22.6640625" style="11" customWidth="1"/>
    <col min="10244" max="10244" width="7.6640625" style="11" customWidth="1"/>
    <col min="10245" max="10245" width="10.83203125" style="11" customWidth="1"/>
    <col min="10246" max="10246" width="12.83203125" style="11" customWidth="1"/>
    <col min="10247" max="10247" width="15.5" style="11" customWidth="1"/>
    <col min="10248" max="10248" width="9" style="11"/>
    <col min="10249" max="10249" width="13.83203125" style="11" customWidth="1"/>
    <col min="10250" max="10496" width="9" style="11"/>
    <col min="10497" max="10497" width="7.6640625" style="11" customWidth="1"/>
    <col min="10498" max="10498" width="53.1640625" style="11" customWidth="1"/>
    <col min="10499" max="10499" width="22.6640625" style="11" customWidth="1"/>
    <col min="10500" max="10500" width="7.6640625" style="11" customWidth="1"/>
    <col min="10501" max="10501" width="10.83203125" style="11" customWidth="1"/>
    <col min="10502" max="10502" width="12.83203125" style="11" customWidth="1"/>
    <col min="10503" max="10503" width="15.5" style="11" customWidth="1"/>
    <col min="10504" max="10504" width="9" style="11"/>
    <col min="10505" max="10505" width="13.83203125" style="11" customWidth="1"/>
    <col min="10506" max="10752" width="9" style="11"/>
    <col min="10753" max="10753" width="7.6640625" style="11" customWidth="1"/>
    <col min="10754" max="10754" width="53.1640625" style="11" customWidth="1"/>
    <col min="10755" max="10755" width="22.6640625" style="11" customWidth="1"/>
    <col min="10756" max="10756" width="7.6640625" style="11" customWidth="1"/>
    <col min="10757" max="10757" width="10.83203125" style="11" customWidth="1"/>
    <col min="10758" max="10758" width="12.83203125" style="11" customWidth="1"/>
    <col min="10759" max="10759" width="15.5" style="11" customWidth="1"/>
    <col min="10760" max="10760" width="9" style="11"/>
    <col min="10761" max="10761" width="13.83203125" style="11" customWidth="1"/>
    <col min="10762" max="11008" width="9" style="11"/>
    <col min="11009" max="11009" width="7.6640625" style="11" customWidth="1"/>
    <col min="11010" max="11010" width="53.1640625" style="11" customWidth="1"/>
    <col min="11011" max="11011" width="22.6640625" style="11" customWidth="1"/>
    <col min="11012" max="11012" width="7.6640625" style="11" customWidth="1"/>
    <col min="11013" max="11013" width="10.83203125" style="11" customWidth="1"/>
    <col min="11014" max="11014" width="12.83203125" style="11" customWidth="1"/>
    <col min="11015" max="11015" width="15.5" style="11" customWidth="1"/>
    <col min="11016" max="11016" width="9" style="11"/>
    <col min="11017" max="11017" width="13.83203125" style="11" customWidth="1"/>
    <col min="11018" max="11264" width="9" style="11"/>
    <col min="11265" max="11265" width="7.6640625" style="11" customWidth="1"/>
    <col min="11266" max="11266" width="53.1640625" style="11" customWidth="1"/>
    <col min="11267" max="11267" width="22.6640625" style="11" customWidth="1"/>
    <col min="11268" max="11268" width="7.6640625" style="11" customWidth="1"/>
    <col min="11269" max="11269" width="10.83203125" style="11" customWidth="1"/>
    <col min="11270" max="11270" width="12.83203125" style="11" customWidth="1"/>
    <col min="11271" max="11271" width="15.5" style="11" customWidth="1"/>
    <col min="11272" max="11272" width="9" style="11"/>
    <col min="11273" max="11273" width="13.83203125" style="11" customWidth="1"/>
    <col min="11274" max="11520" width="9" style="11"/>
    <col min="11521" max="11521" width="7.6640625" style="11" customWidth="1"/>
    <col min="11522" max="11522" width="53.1640625" style="11" customWidth="1"/>
    <col min="11523" max="11523" width="22.6640625" style="11" customWidth="1"/>
    <col min="11524" max="11524" width="7.6640625" style="11" customWidth="1"/>
    <col min="11525" max="11525" width="10.83203125" style="11" customWidth="1"/>
    <col min="11526" max="11526" width="12.83203125" style="11" customWidth="1"/>
    <col min="11527" max="11527" width="15.5" style="11" customWidth="1"/>
    <col min="11528" max="11528" width="9" style="11"/>
    <col min="11529" max="11529" width="13.83203125" style="11" customWidth="1"/>
    <col min="11530" max="11776" width="9" style="11"/>
    <col min="11777" max="11777" width="7.6640625" style="11" customWidth="1"/>
    <col min="11778" max="11778" width="53.1640625" style="11" customWidth="1"/>
    <col min="11779" max="11779" width="22.6640625" style="11" customWidth="1"/>
    <col min="11780" max="11780" width="7.6640625" style="11" customWidth="1"/>
    <col min="11781" max="11781" width="10.83203125" style="11" customWidth="1"/>
    <col min="11782" max="11782" width="12.83203125" style="11" customWidth="1"/>
    <col min="11783" max="11783" width="15.5" style="11" customWidth="1"/>
    <col min="11784" max="11784" width="9" style="11"/>
    <col min="11785" max="11785" width="13.83203125" style="11" customWidth="1"/>
    <col min="11786" max="12032" width="9" style="11"/>
    <col min="12033" max="12033" width="7.6640625" style="11" customWidth="1"/>
    <col min="12034" max="12034" width="53.1640625" style="11" customWidth="1"/>
    <col min="12035" max="12035" width="22.6640625" style="11" customWidth="1"/>
    <col min="12036" max="12036" width="7.6640625" style="11" customWidth="1"/>
    <col min="12037" max="12037" width="10.83203125" style="11" customWidth="1"/>
    <col min="12038" max="12038" width="12.83203125" style="11" customWidth="1"/>
    <col min="12039" max="12039" width="15.5" style="11" customWidth="1"/>
    <col min="12040" max="12040" width="9" style="11"/>
    <col min="12041" max="12041" width="13.83203125" style="11" customWidth="1"/>
    <col min="12042" max="12288" width="9" style="11"/>
    <col min="12289" max="12289" width="7.6640625" style="11" customWidth="1"/>
    <col min="12290" max="12290" width="53.1640625" style="11" customWidth="1"/>
    <col min="12291" max="12291" width="22.6640625" style="11" customWidth="1"/>
    <col min="12292" max="12292" width="7.6640625" style="11" customWidth="1"/>
    <col min="12293" max="12293" width="10.83203125" style="11" customWidth="1"/>
    <col min="12294" max="12294" width="12.83203125" style="11" customWidth="1"/>
    <col min="12295" max="12295" width="15.5" style="11" customWidth="1"/>
    <col min="12296" max="12296" width="9" style="11"/>
    <col min="12297" max="12297" width="13.83203125" style="11" customWidth="1"/>
    <col min="12298" max="12544" width="9" style="11"/>
    <col min="12545" max="12545" width="7.6640625" style="11" customWidth="1"/>
    <col min="12546" max="12546" width="53.1640625" style="11" customWidth="1"/>
    <col min="12547" max="12547" width="22.6640625" style="11" customWidth="1"/>
    <col min="12548" max="12548" width="7.6640625" style="11" customWidth="1"/>
    <col min="12549" max="12549" width="10.83203125" style="11" customWidth="1"/>
    <col min="12550" max="12550" width="12.83203125" style="11" customWidth="1"/>
    <col min="12551" max="12551" width="15.5" style="11" customWidth="1"/>
    <col min="12552" max="12552" width="9" style="11"/>
    <col min="12553" max="12553" width="13.83203125" style="11" customWidth="1"/>
    <col min="12554" max="12800" width="9" style="11"/>
    <col min="12801" max="12801" width="7.6640625" style="11" customWidth="1"/>
    <col min="12802" max="12802" width="53.1640625" style="11" customWidth="1"/>
    <col min="12803" max="12803" width="22.6640625" style="11" customWidth="1"/>
    <col min="12804" max="12804" width="7.6640625" style="11" customWidth="1"/>
    <col min="12805" max="12805" width="10.83203125" style="11" customWidth="1"/>
    <col min="12806" max="12806" width="12.83203125" style="11" customWidth="1"/>
    <col min="12807" max="12807" width="15.5" style="11" customWidth="1"/>
    <col min="12808" max="12808" width="9" style="11"/>
    <col min="12809" max="12809" width="13.83203125" style="11" customWidth="1"/>
    <col min="12810" max="13056" width="9" style="11"/>
    <col min="13057" max="13057" width="7.6640625" style="11" customWidth="1"/>
    <col min="13058" max="13058" width="53.1640625" style="11" customWidth="1"/>
    <col min="13059" max="13059" width="22.6640625" style="11" customWidth="1"/>
    <col min="13060" max="13060" width="7.6640625" style="11" customWidth="1"/>
    <col min="13061" max="13061" width="10.83203125" style="11" customWidth="1"/>
    <col min="13062" max="13062" width="12.83203125" style="11" customWidth="1"/>
    <col min="13063" max="13063" width="15.5" style="11" customWidth="1"/>
    <col min="13064" max="13064" width="9" style="11"/>
    <col min="13065" max="13065" width="13.83203125" style="11" customWidth="1"/>
    <col min="13066" max="13312" width="9" style="11"/>
    <col min="13313" max="13313" width="7.6640625" style="11" customWidth="1"/>
    <col min="13314" max="13314" width="53.1640625" style="11" customWidth="1"/>
    <col min="13315" max="13315" width="22.6640625" style="11" customWidth="1"/>
    <col min="13316" max="13316" width="7.6640625" style="11" customWidth="1"/>
    <col min="13317" max="13317" width="10.83203125" style="11" customWidth="1"/>
    <col min="13318" max="13318" width="12.83203125" style="11" customWidth="1"/>
    <col min="13319" max="13319" width="15.5" style="11" customWidth="1"/>
    <col min="13320" max="13320" width="9" style="11"/>
    <col min="13321" max="13321" width="13.83203125" style="11" customWidth="1"/>
    <col min="13322" max="13568" width="9" style="11"/>
    <col min="13569" max="13569" width="7.6640625" style="11" customWidth="1"/>
    <col min="13570" max="13570" width="53.1640625" style="11" customWidth="1"/>
    <col min="13571" max="13571" width="22.6640625" style="11" customWidth="1"/>
    <col min="13572" max="13572" width="7.6640625" style="11" customWidth="1"/>
    <col min="13573" max="13573" width="10.83203125" style="11" customWidth="1"/>
    <col min="13574" max="13574" width="12.83203125" style="11" customWidth="1"/>
    <col min="13575" max="13575" width="15.5" style="11" customWidth="1"/>
    <col min="13576" max="13576" width="9" style="11"/>
    <col min="13577" max="13577" width="13.83203125" style="11" customWidth="1"/>
    <col min="13578" max="13824" width="9" style="11"/>
    <col min="13825" max="13825" width="7.6640625" style="11" customWidth="1"/>
    <col min="13826" max="13826" width="53.1640625" style="11" customWidth="1"/>
    <col min="13827" max="13827" width="22.6640625" style="11" customWidth="1"/>
    <col min="13828" max="13828" width="7.6640625" style="11" customWidth="1"/>
    <col min="13829" max="13829" width="10.83203125" style="11" customWidth="1"/>
    <col min="13830" max="13830" width="12.83203125" style="11" customWidth="1"/>
    <col min="13831" max="13831" width="15.5" style="11" customWidth="1"/>
    <col min="13832" max="13832" width="9" style="11"/>
    <col min="13833" max="13833" width="13.83203125" style="11" customWidth="1"/>
    <col min="13834" max="14080" width="9" style="11"/>
    <col min="14081" max="14081" width="7.6640625" style="11" customWidth="1"/>
    <col min="14082" max="14082" width="53.1640625" style="11" customWidth="1"/>
    <col min="14083" max="14083" width="22.6640625" style="11" customWidth="1"/>
    <col min="14084" max="14084" width="7.6640625" style="11" customWidth="1"/>
    <col min="14085" max="14085" width="10.83203125" style="11" customWidth="1"/>
    <col min="14086" max="14086" width="12.83203125" style="11" customWidth="1"/>
    <col min="14087" max="14087" width="15.5" style="11" customWidth="1"/>
    <col min="14088" max="14088" width="9" style="11"/>
    <col min="14089" max="14089" width="13.83203125" style="11" customWidth="1"/>
    <col min="14090" max="14336" width="9" style="11"/>
    <col min="14337" max="14337" width="7.6640625" style="11" customWidth="1"/>
    <col min="14338" max="14338" width="53.1640625" style="11" customWidth="1"/>
    <col min="14339" max="14339" width="22.6640625" style="11" customWidth="1"/>
    <col min="14340" max="14340" width="7.6640625" style="11" customWidth="1"/>
    <col min="14341" max="14341" width="10.83203125" style="11" customWidth="1"/>
    <col min="14342" max="14342" width="12.83203125" style="11" customWidth="1"/>
    <col min="14343" max="14343" width="15.5" style="11" customWidth="1"/>
    <col min="14344" max="14344" width="9" style="11"/>
    <col min="14345" max="14345" width="13.83203125" style="11" customWidth="1"/>
    <col min="14346" max="14592" width="9" style="11"/>
    <col min="14593" max="14593" width="7.6640625" style="11" customWidth="1"/>
    <col min="14594" max="14594" width="53.1640625" style="11" customWidth="1"/>
    <col min="14595" max="14595" width="22.6640625" style="11" customWidth="1"/>
    <col min="14596" max="14596" width="7.6640625" style="11" customWidth="1"/>
    <col min="14597" max="14597" width="10.83203125" style="11" customWidth="1"/>
    <col min="14598" max="14598" width="12.83203125" style="11" customWidth="1"/>
    <col min="14599" max="14599" width="15.5" style="11" customWidth="1"/>
    <col min="14600" max="14600" width="9" style="11"/>
    <col min="14601" max="14601" width="13.83203125" style="11" customWidth="1"/>
    <col min="14602" max="14848" width="9" style="11"/>
    <col min="14849" max="14849" width="7.6640625" style="11" customWidth="1"/>
    <col min="14850" max="14850" width="53.1640625" style="11" customWidth="1"/>
    <col min="14851" max="14851" width="22.6640625" style="11" customWidth="1"/>
    <col min="14852" max="14852" width="7.6640625" style="11" customWidth="1"/>
    <col min="14853" max="14853" width="10.83203125" style="11" customWidth="1"/>
    <col min="14854" max="14854" width="12.83203125" style="11" customWidth="1"/>
    <col min="14855" max="14855" width="15.5" style="11" customWidth="1"/>
    <col min="14856" max="14856" width="9" style="11"/>
    <col min="14857" max="14857" width="13.83203125" style="11" customWidth="1"/>
    <col min="14858" max="15104" width="9" style="11"/>
    <col min="15105" max="15105" width="7.6640625" style="11" customWidth="1"/>
    <col min="15106" max="15106" width="53.1640625" style="11" customWidth="1"/>
    <col min="15107" max="15107" width="22.6640625" style="11" customWidth="1"/>
    <col min="15108" max="15108" width="7.6640625" style="11" customWidth="1"/>
    <col min="15109" max="15109" width="10.83203125" style="11" customWidth="1"/>
    <col min="15110" max="15110" width="12.83203125" style="11" customWidth="1"/>
    <col min="15111" max="15111" width="15.5" style="11" customWidth="1"/>
    <col min="15112" max="15112" width="9" style="11"/>
    <col min="15113" max="15113" width="13.83203125" style="11" customWidth="1"/>
    <col min="15114" max="15360" width="9" style="11"/>
    <col min="15361" max="15361" width="7.6640625" style="11" customWidth="1"/>
    <col min="15362" max="15362" width="53.1640625" style="11" customWidth="1"/>
    <col min="15363" max="15363" width="22.6640625" style="11" customWidth="1"/>
    <col min="15364" max="15364" width="7.6640625" style="11" customWidth="1"/>
    <col min="15365" max="15365" width="10.83203125" style="11" customWidth="1"/>
    <col min="15366" max="15366" width="12.83203125" style="11" customWidth="1"/>
    <col min="15367" max="15367" width="15.5" style="11" customWidth="1"/>
    <col min="15368" max="15368" width="9" style="11"/>
    <col min="15369" max="15369" width="13.83203125" style="11" customWidth="1"/>
    <col min="15370" max="15616" width="9" style="11"/>
    <col min="15617" max="15617" width="7.6640625" style="11" customWidth="1"/>
    <col min="15618" max="15618" width="53.1640625" style="11" customWidth="1"/>
    <col min="15619" max="15619" width="22.6640625" style="11" customWidth="1"/>
    <col min="15620" max="15620" width="7.6640625" style="11" customWidth="1"/>
    <col min="15621" max="15621" width="10.83203125" style="11" customWidth="1"/>
    <col min="15622" max="15622" width="12.83203125" style="11" customWidth="1"/>
    <col min="15623" max="15623" width="15.5" style="11" customWidth="1"/>
    <col min="15624" max="15624" width="9" style="11"/>
    <col min="15625" max="15625" width="13.83203125" style="11" customWidth="1"/>
    <col min="15626" max="15872" width="9" style="11"/>
    <col min="15873" max="15873" width="7.6640625" style="11" customWidth="1"/>
    <col min="15874" max="15874" width="53.1640625" style="11" customWidth="1"/>
    <col min="15875" max="15875" width="22.6640625" style="11" customWidth="1"/>
    <col min="15876" max="15876" width="7.6640625" style="11" customWidth="1"/>
    <col min="15877" max="15877" width="10.83203125" style="11" customWidth="1"/>
    <col min="15878" max="15878" width="12.83203125" style="11" customWidth="1"/>
    <col min="15879" max="15879" width="15.5" style="11" customWidth="1"/>
    <col min="15880" max="15880" width="9" style="11"/>
    <col min="15881" max="15881" width="13.83203125" style="11" customWidth="1"/>
    <col min="15882" max="16128" width="9" style="11"/>
    <col min="16129" max="16129" width="7.6640625" style="11" customWidth="1"/>
    <col min="16130" max="16130" width="53.1640625" style="11" customWidth="1"/>
    <col min="16131" max="16131" width="22.6640625" style="11" customWidth="1"/>
    <col min="16132" max="16132" width="7.6640625" style="11" customWidth="1"/>
    <col min="16133" max="16133" width="10.83203125" style="11" customWidth="1"/>
    <col min="16134" max="16134" width="12.83203125" style="11" customWidth="1"/>
    <col min="16135" max="16135" width="15.5" style="11" customWidth="1"/>
    <col min="16136" max="16136" width="9" style="11"/>
    <col min="16137" max="16137" width="13.83203125" style="11" customWidth="1"/>
    <col min="16138" max="16384" width="9" style="11"/>
  </cols>
  <sheetData>
    <row r="1" spans="1:7" x14ac:dyDescent="0.2">
      <c r="A1" s="30"/>
      <c r="B1" s="30"/>
      <c r="C1" s="30"/>
      <c r="D1" s="30"/>
      <c r="E1" s="30"/>
      <c r="F1" s="30"/>
      <c r="G1" s="30"/>
    </row>
    <row r="2" spans="1:7" ht="31" customHeight="1" x14ac:dyDescent="0.2">
      <c r="A2" s="33" t="s">
        <v>252</v>
      </c>
      <c r="B2" s="33"/>
      <c r="C2" s="33"/>
      <c r="D2" s="33"/>
      <c r="E2" s="33"/>
      <c r="F2" s="33"/>
      <c r="G2" s="33"/>
    </row>
    <row r="3" spans="1:7" ht="16" x14ac:dyDescent="0.2">
      <c r="A3" s="34" t="s">
        <v>253</v>
      </c>
      <c r="B3" s="34"/>
      <c r="C3" s="34"/>
      <c r="D3" s="34"/>
      <c r="E3" s="34"/>
      <c r="F3" s="34"/>
      <c r="G3" s="34"/>
    </row>
    <row r="4" spans="1:7" ht="16" x14ac:dyDescent="0.2">
      <c r="A4" s="34" t="s">
        <v>254</v>
      </c>
      <c r="B4" s="34"/>
      <c r="C4" s="34"/>
      <c r="D4" s="34"/>
      <c r="E4" s="34"/>
      <c r="F4" s="34"/>
      <c r="G4" s="34"/>
    </row>
    <row r="5" spans="1:7" ht="1" customHeight="1" x14ac:dyDescent="0.2">
      <c r="A5" s="31"/>
      <c r="B5" s="32"/>
      <c r="C5" s="32"/>
      <c r="D5" s="32"/>
      <c r="E5" s="32"/>
      <c r="F5" s="32"/>
      <c r="G5" s="32"/>
    </row>
    <row r="6" spans="1:7" ht="5" customHeight="1" x14ac:dyDescent="0.2">
      <c r="A6" s="31"/>
      <c r="B6" s="32"/>
      <c r="C6" s="32"/>
      <c r="D6" s="32"/>
      <c r="E6" s="32"/>
      <c r="F6" s="32"/>
      <c r="G6" s="32"/>
    </row>
    <row r="7" spans="1:7" ht="5" customHeight="1" x14ac:dyDescent="0.2">
      <c r="A7" s="31"/>
      <c r="B7" s="32"/>
      <c r="C7" s="32"/>
      <c r="D7" s="32"/>
      <c r="E7" s="32"/>
      <c r="F7" s="32"/>
      <c r="G7" s="32"/>
    </row>
    <row r="8" spans="1:7" ht="5" customHeight="1" x14ac:dyDescent="0.2">
      <c r="A8" s="31"/>
      <c r="B8" s="32"/>
      <c r="C8" s="32"/>
      <c r="D8" s="32"/>
      <c r="E8" s="32"/>
      <c r="F8" s="32"/>
      <c r="G8" s="32"/>
    </row>
    <row r="9" spans="1:7" ht="5" customHeight="1" x14ac:dyDescent="0.2">
      <c r="A9" s="31"/>
      <c r="B9" s="32"/>
      <c r="C9" s="32"/>
      <c r="D9" s="32"/>
      <c r="E9" s="32"/>
      <c r="F9" s="32"/>
      <c r="G9" s="32"/>
    </row>
    <row r="10" spans="1:7" x14ac:dyDescent="0.2">
      <c r="A10" s="29" t="s">
        <v>211</v>
      </c>
      <c r="B10" s="29"/>
      <c r="C10" s="29"/>
      <c r="D10" s="29"/>
      <c r="E10" s="29"/>
      <c r="F10" s="29"/>
      <c r="G10" s="29"/>
    </row>
    <row r="11" spans="1:7" x14ac:dyDescent="0.2">
      <c r="A11" s="29" t="s">
        <v>212</v>
      </c>
      <c r="B11" s="29"/>
      <c r="C11" s="29"/>
      <c r="D11" s="29"/>
      <c r="E11" s="29"/>
      <c r="F11" s="29"/>
      <c r="G11" s="29"/>
    </row>
    <row r="12" spans="1:7" x14ac:dyDescent="0.2">
      <c r="A12" s="29" t="s">
        <v>213</v>
      </c>
      <c r="B12" s="29"/>
      <c r="C12" s="29"/>
      <c r="D12" s="29"/>
      <c r="E12" s="29"/>
      <c r="F12" s="29"/>
      <c r="G12" s="29"/>
    </row>
    <row r="13" spans="1:7" x14ac:dyDescent="0.2">
      <c r="A13" s="29" t="s">
        <v>214</v>
      </c>
      <c r="B13" s="29"/>
      <c r="C13" s="29"/>
      <c r="D13" s="29"/>
      <c r="E13" s="29"/>
      <c r="F13" s="29"/>
      <c r="G13" s="29"/>
    </row>
    <row r="14" spans="1:7" x14ac:dyDescent="0.2">
      <c r="B14" s="29"/>
      <c r="C14" s="29"/>
      <c r="D14" s="29"/>
      <c r="E14" s="29"/>
    </row>
    <row r="15" spans="1:7" x14ac:dyDescent="0.2">
      <c r="A15" s="12" t="s">
        <v>215</v>
      </c>
    </row>
    <row r="16" spans="1:7" ht="48.75" customHeight="1" x14ac:dyDescent="0.2">
      <c r="A16" s="13" t="s">
        <v>17</v>
      </c>
      <c r="B16" s="13" t="s">
        <v>18</v>
      </c>
      <c r="C16" s="13" t="s">
        <v>216</v>
      </c>
      <c r="D16" s="13" t="s">
        <v>217</v>
      </c>
      <c r="E16" s="13" t="s">
        <v>218</v>
      </c>
      <c r="F16" s="13" t="s">
        <v>219</v>
      </c>
      <c r="G16" s="14" t="s">
        <v>250</v>
      </c>
    </row>
    <row r="17" spans="1:7" x14ac:dyDescent="0.2">
      <c r="A17" s="15" t="s">
        <v>19</v>
      </c>
      <c r="B17" s="16" t="s">
        <v>20</v>
      </c>
      <c r="C17" s="17"/>
      <c r="D17" s="17"/>
      <c r="E17" s="17"/>
      <c r="F17" s="17"/>
      <c r="G17" s="18">
        <v>1202.24064</v>
      </c>
    </row>
    <row r="18" spans="1:7" ht="16" x14ac:dyDescent="0.2">
      <c r="A18" s="19" t="s">
        <v>220</v>
      </c>
      <c r="B18" s="20" t="s">
        <v>20</v>
      </c>
      <c r="C18" s="21" t="s">
        <v>221</v>
      </c>
      <c r="D18" s="22" t="s">
        <v>221</v>
      </c>
      <c r="E18" s="23" t="s">
        <v>221</v>
      </c>
      <c r="F18" s="23" t="s">
        <v>221</v>
      </c>
      <c r="G18" s="24">
        <v>1202.24064</v>
      </c>
    </row>
    <row r="19" spans="1:7" ht="25" x14ac:dyDescent="0.2">
      <c r="A19" s="15" t="s">
        <v>21</v>
      </c>
      <c r="B19" s="16" t="s">
        <v>22</v>
      </c>
      <c r="C19" s="17"/>
      <c r="D19" s="17"/>
      <c r="E19" s="17"/>
      <c r="F19" s="17"/>
      <c r="G19" s="18">
        <v>1724.0327645076848</v>
      </c>
    </row>
    <row r="20" spans="1:7" x14ac:dyDescent="0.2">
      <c r="A20" s="15" t="s">
        <v>23</v>
      </c>
      <c r="B20" s="16" t="s">
        <v>24</v>
      </c>
      <c r="C20" s="17" t="s">
        <v>222</v>
      </c>
      <c r="D20" s="17" t="s">
        <v>223</v>
      </c>
      <c r="E20" s="17"/>
      <c r="F20" s="17"/>
      <c r="G20" s="24">
        <v>481.543194532592</v>
      </c>
    </row>
    <row r="21" spans="1:7" x14ac:dyDescent="0.2">
      <c r="A21" s="15" t="s">
        <v>26</v>
      </c>
      <c r="B21" s="16" t="s">
        <v>27</v>
      </c>
      <c r="C21" s="17" t="s">
        <v>224</v>
      </c>
      <c r="D21" s="17" t="s">
        <v>223</v>
      </c>
      <c r="E21" s="17"/>
      <c r="F21" s="17"/>
      <c r="G21" s="24">
        <v>464.73647605435599</v>
      </c>
    </row>
    <row r="22" spans="1:7" x14ac:dyDescent="0.2">
      <c r="A22" s="15" t="s">
        <v>28</v>
      </c>
      <c r="B22" s="16" t="s">
        <v>29</v>
      </c>
      <c r="C22" s="17" t="s">
        <v>222</v>
      </c>
      <c r="D22" s="17" t="s">
        <v>223</v>
      </c>
      <c r="E22" s="17"/>
      <c r="F22" s="17"/>
      <c r="G22" s="24">
        <v>123.8340359300684</v>
      </c>
    </row>
    <row r="23" spans="1:7" x14ac:dyDescent="0.2">
      <c r="A23" s="15" t="s">
        <v>30</v>
      </c>
      <c r="B23" s="16" t="s">
        <v>31</v>
      </c>
      <c r="C23" s="17"/>
      <c r="D23" s="17"/>
      <c r="E23" s="17"/>
      <c r="F23" s="17"/>
      <c r="G23" s="24">
        <v>246.22868886412522</v>
      </c>
    </row>
    <row r="24" spans="1:7" ht="16" x14ac:dyDescent="0.2">
      <c r="A24" s="19" t="s">
        <v>32</v>
      </c>
      <c r="B24" s="20" t="s">
        <v>33</v>
      </c>
      <c r="C24" s="21" t="s">
        <v>225</v>
      </c>
      <c r="D24" s="22" t="s">
        <v>223</v>
      </c>
      <c r="E24" s="25"/>
      <c r="F24" s="25"/>
      <c r="G24" s="24">
        <v>75.503624694169105</v>
      </c>
    </row>
    <row r="25" spans="1:7" ht="16" x14ac:dyDescent="0.2">
      <c r="A25" s="19" t="s">
        <v>35</v>
      </c>
      <c r="B25" s="20" t="s">
        <v>36</v>
      </c>
      <c r="C25" s="21" t="s">
        <v>225</v>
      </c>
      <c r="D25" s="22" t="s">
        <v>223</v>
      </c>
      <c r="E25" s="25"/>
      <c r="F25" s="25"/>
      <c r="G25" s="24">
        <v>270.725064169956</v>
      </c>
    </row>
    <row r="26" spans="1:7" x14ac:dyDescent="0.2">
      <c r="A26" s="15" t="s">
        <v>37</v>
      </c>
      <c r="B26" s="16" t="s">
        <v>38</v>
      </c>
      <c r="C26" s="17" t="s">
        <v>226</v>
      </c>
      <c r="D26" s="17" t="s">
        <v>223</v>
      </c>
      <c r="E26" s="17"/>
      <c r="F26" s="17"/>
      <c r="G26" s="24">
        <v>50.187117093545098</v>
      </c>
    </row>
    <row r="27" spans="1:7" x14ac:dyDescent="0.2">
      <c r="A27" s="15" t="s">
        <v>40</v>
      </c>
      <c r="B27" s="16" t="s">
        <v>41</v>
      </c>
      <c r="C27" s="17"/>
      <c r="D27" s="17"/>
      <c r="E27" s="17"/>
      <c r="F27" s="17"/>
      <c r="G27" s="24">
        <v>205.06595792156699</v>
      </c>
    </row>
    <row r="28" spans="1:7" ht="16" x14ac:dyDescent="0.2">
      <c r="A28" s="19" t="s">
        <v>42</v>
      </c>
      <c r="B28" s="20" t="s">
        <v>43</v>
      </c>
      <c r="C28" s="21" t="s">
        <v>226</v>
      </c>
      <c r="D28" s="22" t="s">
        <v>223</v>
      </c>
      <c r="E28" s="25"/>
      <c r="F28" s="25"/>
      <c r="G28" s="24">
        <v>154.9627440785822</v>
      </c>
    </row>
    <row r="29" spans="1:7" ht="16" x14ac:dyDescent="0.2">
      <c r="A29" s="19" t="s">
        <v>44</v>
      </c>
      <c r="B29" s="20" t="s">
        <v>45</v>
      </c>
      <c r="C29" s="21" t="s">
        <v>226</v>
      </c>
      <c r="D29" s="22" t="s">
        <v>227</v>
      </c>
      <c r="E29" s="25"/>
      <c r="F29" s="25"/>
      <c r="G29" s="24">
        <v>16.58817328104486</v>
      </c>
    </row>
    <row r="30" spans="1:7" ht="16" x14ac:dyDescent="0.2">
      <c r="A30" s="19" t="s">
        <v>46</v>
      </c>
      <c r="B30" s="20" t="s">
        <v>47</v>
      </c>
      <c r="C30" s="21" t="s">
        <v>226</v>
      </c>
      <c r="D30" s="22" t="s">
        <v>223</v>
      </c>
      <c r="E30" s="25"/>
      <c r="F30" s="25"/>
      <c r="G30" s="24">
        <v>7.5382771546488403</v>
      </c>
    </row>
    <row r="31" spans="1:7" ht="16" x14ac:dyDescent="0.2">
      <c r="A31" s="19" t="s">
        <v>48</v>
      </c>
      <c r="B31" s="20" t="s">
        <v>49</v>
      </c>
      <c r="C31" s="21" t="s">
        <v>226</v>
      </c>
      <c r="D31" s="22" t="s">
        <v>223</v>
      </c>
      <c r="E31" s="25"/>
      <c r="F31" s="25"/>
      <c r="G31" s="24">
        <v>0.43919807057756249</v>
      </c>
    </row>
    <row r="32" spans="1:7" ht="16" x14ac:dyDescent="0.2">
      <c r="A32" s="19" t="s">
        <v>50</v>
      </c>
      <c r="B32" s="20" t="s">
        <v>51</v>
      </c>
      <c r="C32" s="21" t="s">
        <v>228</v>
      </c>
      <c r="D32" s="22" t="s">
        <v>223</v>
      </c>
      <c r="E32" s="25"/>
      <c r="F32" s="25"/>
      <c r="G32" s="24">
        <v>1.1670740306903127</v>
      </c>
    </row>
    <row r="33" spans="1:7" ht="32" x14ac:dyDescent="0.2">
      <c r="A33" s="19" t="s">
        <v>52</v>
      </c>
      <c r="B33" s="20" t="s">
        <v>53</v>
      </c>
      <c r="C33" s="21" t="s">
        <v>226</v>
      </c>
      <c r="D33" s="22" t="s">
        <v>223</v>
      </c>
      <c r="E33" s="25"/>
      <c r="F33" s="25"/>
      <c r="G33" s="24">
        <v>3.7495096132762598</v>
      </c>
    </row>
    <row r="34" spans="1:7" ht="16" x14ac:dyDescent="0.2">
      <c r="A34" s="19" t="s">
        <v>54</v>
      </c>
      <c r="B34" s="20" t="s">
        <v>55</v>
      </c>
      <c r="C34" s="21" t="s">
        <v>226</v>
      </c>
      <c r="D34" s="22" t="s">
        <v>223</v>
      </c>
      <c r="E34" s="25"/>
      <c r="F34" s="25"/>
      <c r="G34" s="24">
        <v>0.24064354962887499</v>
      </c>
    </row>
    <row r="35" spans="1:7" ht="32" x14ac:dyDescent="0.2">
      <c r="A35" s="19" t="s">
        <v>56</v>
      </c>
      <c r="B35" s="20" t="s">
        <v>57</v>
      </c>
      <c r="C35" s="21" t="s">
        <v>229</v>
      </c>
      <c r="D35" s="22" t="s">
        <v>223</v>
      </c>
      <c r="E35" s="25"/>
      <c r="F35" s="25"/>
      <c r="G35" s="24">
        <v>20.380338143118099</v>
      </c>
    </row>
    <row r="36" spans="1:7" x14ac:dyDescent="0.2">
      <c r="A36" s="15" t="s">
        <v>58</v>
      </c>
      <c r="B36" s="16" t="s">
        <v>59</v>
      </c>
      <c r="C36" s="17"/>
      <c r="D36" s="17"/>
      <c r="E36" s="17"/>
      <c r="F36" s="17"/>
      <c r="G36" s="24">
        <v>27.083685091938154</v>
      </c>
    </row>
    <row r="37" spans="1:7" ht="32" x14ac:dyDescent="0.2">
      <c r="A37" s="19" t="s">
        <v>60</v>
      </c>
      <c r="B37" s="20" t="s">
        <v>61</v>
      </c>
      <c r="C37" s="21" t="s">
        <v>228</v>
      </c>
      <c r="D37" s="22" t="s">
        <v>223</v>
      </c>
      <c r="E37" s="25"/>
      <c r="F37" s="25"/>
      <c r="G37" s="24">
        <v>27.083690000000001</v>
      </c>
    </row>
    <row r="38" spans="1:7" x14ac:dyDescent="0.2">
      <c r="A38" s="15" t="s">
        <v>230</v>
      </c>
      <c r="B38" s="16" t="s">
        <v>231</v>
      </c>
      <c r="C38" s="17"/>
      <c r="D38" s="17"/>
      <c r="E38" s="17"/>
      <c r="F38" s="17"/>
      <c r="G38" s="18">
        <v>0</v>
      </c>
    </row>
    <row r="39" spans="1:7" x14ac:dyDescent="0.2">
      <c r="A39" s="15" t="s">
        <v>62</v>
      </c>
      <c r="B39" s="16" t="s">
        <v>63</v>
      </c>
      <c r="C39" s="17" t="s">
        <v>226</v>
      </c>
      <c r="D39" s="17" t="s">
        <v>223</v>
      </c>
      <c r="E39" s="17"/>
      <c r="F39" s="17"/>
      <c r="G39" s="24">
        <v>14.608913237517303</v>
      </c>
    </row>
    <row r="40" spans="1:7" x14ac:dyDescent="0.2">
      <c r="A40" s="15" t="s">
        <v>232</v>
      </c>
      <c r="B40" s="16" t="s">
        <v>233</v>
      </c>
      <c r="C40" s="17" t="s">
        <v>234</v>
      </c>
      <c r="D40" s="17" t="s">
        <v>223</v>
      </c>
      <c r="E40" s="17"/>
      <c r="F40" s="17"/>
      <c r="G40" s="24">
        <v>110.74469578197564</v>
      </c>
    </row>
    <row r="41" spans="1:7" x14ac:dyDescent="0.2">
      <c r="A41" s="15" t="s">
        <v>64</v>
      </c>
      <c r="B41" s="16" t="s">
        <v>65</v>
      </c>
      <c r="C41" s="17"/>
      <c r="D41" s="17"/>
      <c r="E41" s="17"/>
      <c r="F41" s="17"/>
      <c r="G41" s="18">
        <v>1346.6442199999956</v>
      </c>
    </row>
    <row r="42" spans="1:7" ht="16" x14ac:dyDescent="0.2">
      <c r="A42" s="19" t="s">
        <v>209</v>
      </c>
      <c r="B42" s="20" t="s">
        <v>210</v>
      </c>
      <c r="C42" s="21" t="s">
        <v>234</v>
      </c>
      <c r="D42" s="22" t="s">
        <v>235</v>
      </c>
      <c r="E42" s="25"/>
      <c r="F42" s="25"/>
      <c r="G42" s="24">
        <v>88.057460782265437</v>
      </c>
    </row>
    <row r="43" spans="1:7" ht="16" x14ac:dyDescent="0.2">
      <c r="A43" s="19" t="s">
        <v>66</v>
      </c>
      <c r="B43" s="20" t="s">
        <v>67</v>
      </c>
      <c r="C43" s="21" t="s">
        <v>236</v>
      </c>
      <c r="D43" s="22" t="s">
        <v>237</v>
      </c>
      <c r="E43" s="25"/>
      <c r="F43" s="25"/>
      <c r="G43" s="24">
        <v>1258.5867592177301</v>
      </c>
    </row>
    <row r="44" spans="1:7" ht="25" x14ac:dyDescent="0.2">
      <c r="A44" s="15" t="s">
        <v>68</v>
      </c>
      <c r="B44" s="16" t="s">
        <v>69</v>
      </c>
      <c r="C44" s="17"/>
      <c r="D44" s="17"/>
      <c r="E44" s="17"/>
      <c r="F44" s="17"/>
      <c r="G44" s="18">
        <v>1794.7810650222143</v>
      </c>
    </row>
    <row r="45" spans="1:7" x14ac:dyDescent="0.2">
      <c r="A45" s="15" t="s">
        <v>70</v>
      </c>
      <c r="B45" s="16" t="s">
        <v>71</v>
      </c>
      <c r="C45" s="17"/>
      <c r="D45" s="17"/>
      <c r="E45" s="17"/>
      <c r="F45" s="17"/>
      <c r="G45" s="18">
        <v>305.8853444712189</v>
      </c>
    </row>
    <row r="46" spans="1:7" ht="16" x14ac:dyDescent="0.2">
      <c r="A46" s="19" t="s">
        <v>72</v>
      </c>
      <c r="B46" s="20" t="s">
        <v>73</v>
      </c>
      <c r="C46" s="21" t="s">
        <v>221</v>
      </c>
      <c r="D46" s="22" t="s">
        <v>221</v>
      </c>
      <c r="E46" s="23"/>
      <c r="F46" s="23"/>
      <c r="G46" s="24">
        <v>169.439339471957</v>
      </c>
    </row>
    <row r="47" spans="1:7" ht="16" x14ac:dyDescent="0.2">
      <c r="A47" s="19" t="s">
        <v>74</v>
      </c>
      <c r="B47" s="20" t="s">
        <v>75</v>
      </c>
      <c r="C47" s="21" t="s">
        <v>221</v>
      </c>
      <c r="D47" s="22" t="s">
        <v>221</v>
      </c>
      <c r="E47" s="23"/>
      <c r="F47" s="23"/>
      <c r="G47" s="24">
        <v>136.4460049992619</v>
      </c>
    </row>
    <row r="48" spans="1:7" x14ac:dyDescent="0.2">
      <c r="A48" s="15" t="s">
        <v>76</v>
      </c>
      <c r="B48" s="16" t="s">
        <v>77</v>
      </c>
      <c r="C48" s="17"/>
      <c r="D48" s="17"/>
      <c r="E48" s="17"/>
      <c r="F48" s="17"/>
      <c r="G48" s="18">
        <v>422.00556039887931</v>
      </c>
    </row>
    <row r="49" spans="1:7" ht="16" x14ac:dyDescent="0.2">
      <c r="A49" s="19" t="s">
        <v>78</v>
      </c>
      <c r="B49" s="20" t="s">
        <v>79</v>
      </c>
      <c r="C49" s="21" t="s">
        <v>221</v>
      </c>
      <c r="D49" s="22" t="s">
        <v>221</v>
      </c>
      <c r="E49" s="23"/>
      <c r="F49" s="23"/>
      <c r="G49" s="24">
        <v>90.14179719552979</v>
      </c>
    </row>
    <row r="50" spans="1:7" ht="16" x14ac:dyDescent="0.2">
      <c r="A50" s="19" t="s">
        <v>80</v>
      </c>
      <c r="B50" s="20" t="s">
        <v>81</v>
      </c>
      <c r="C50" s="21" t="s">
        <v>221</v>
      </c>
      <c r="D50" s="22" t="s">
        <v>221</v>
      </c>
      <c r="E50" s="23"/>
      <c r="F50" s="23"/>
      <c r="G50" s="24">
        <v>122.89293883468316</v>
      </c>
    </row>
    <row r="51" spans="1:7" ht="16" x14ac:dyDescent="0.2">
      <c r="A51" s="19" t="s">
        <v>82</v>
      </c>
      <c r="B51" s="20" t="s">
        <v>83</v>
      </c>
      <c r="C51" s="21" t="s">
        <v>221</v>
      </c>
      <c r="D51" s="22" t="s">
        <v>221</v>
      </c>
      <c r="E51" s="23"/>
      <c r="F51" s="23"/>
      <c r="G51" s="24">
        <v>95.198777752692351</v>
      </c>
    </row>
    <row r="52" spans="1:7" ht="32" x14ac:dyDescent="0.2">
      <c r="A52" s="19" t="s">
        <v>84</v>
      </c>
      <c r="B52" s="20" t="s">
        <v>85</v>
      </c>
      <c r="C52" s="21" t="s">
        <v>221</v>
      </c>
      <c r="D52" s="22" t="s">
        <v>221</v>
      </c>
      <c r="E52" s="23"/>
      <c r="F52" s="23"/>
      <c r="G52" s="24">
        <v>113.77204661597395</v>
      </c>
    </row>
    <row r="53" spans="1:7" x14ac:dyDescent="0.2">
      <c r="A53" s="15" t="s">
        <v>238</v>
      </c>
      <c r="B53" s="16" t="s">
        <v>239</v>
      </c>
      <c r="C53" s="17"/>
      <c r="D53" s="17"/>
      <c r="E53" s="17"/>
      <c r="F53" s="17"/>
      <c r="G53" s="18">
        <v>0</v>
      </c>
    </row>
    <row r="54" spans="1:7" ht="16" x14ac:dyDescent="0.2">
      <c r="A54" s="19" t="s">
        <v>86</v>
      </c>
      <c r="B54" s="20" t="s">
        <v>87</v>
      </c>
      <c r="C54" s="21"/>
      <c r="D54" s="22"/>
      <c r="E54" s="23"/>
      <c r="F54" s="23"/>
      <c r="G54" s="24">
        <v>0</v>
      </c>
    </row>
    <row r="55" spans="1:7" ht="25" x14ac:dyDescent="0.2">
      <c r="A55" s="15" t="s">
        <v>88</v>
      </c>
      <c r="B55" s="16" t="s">
        <v>89</v>
      </c>
      <c r="C55" s="17"/>
      <c r="D55" s="17"/>
      <c r="E55" s="17"/>
      <c r="F55" s="17"/>
      <c r="G55" s="18">
        <v>244.4394744637228</v>
      </c>
    </row>
    <row r="56" spans="1:7" ht="16" x14ac:dyDescent="0.2">
      <c r="A56" s="19" t="s">
        <v>90</v>
      </c>
      <c r="B56" s="20" t="s">
        <v>91</v>
      </c>
      <c r="C56" s="21" t="s">
        <v>221</v>
      </c>
      <c r="D56" s="22" t="s">
        <v>221</v>
      </c>
      <c r="E56" s="23"/>
      <c r="F56" s="23"/>
      <c r="G56" s="24">
        <v>127.37089746149235</v>
      </c>
    </row>
    <row r="57" spans="1:7" ht="16" x14ac:dyDescent="0.2">
      <c r="A57" s="19" t="s">
        <v>92</v>
      </c>
      <c r="B57" s="20" t="s">
        <v>93</v>
      </c>
      <c r="C57" s="21" t="s">
        <v>221</v>
      </c>
      <c r="D57" s="22" t="s">
        <v>221</v>
      </c>
      <c r="E57" s="23"/>
      <c r="F57" s="23"/>
      <c r="G57" s="24">
        <v>117.06857700223046</v>
      </c>
    </row>
    <row r="58" spans="1:7" ht="25" x14ac:dyDescent="0.2">
      <c r="A58" s="15" t="s">
        <v>94</v>
      </c>
      <c r="B58" s="16" t="s">
        <v>95</v>
      </c>
      <c r="C58" s="17"/>
      <c r="D58" s="17"/>
      <c r="E58" s="17"/>
      <c r="F58" s="17"/>
      <c r="G58" s="18">
        <v>263.48731947519229</v>
      </c>
    </row>
    <row r="59" spans="1:7" ht="16" x14ac:dyDescent="0.2">
      <c r="A59" s="19" t="s">
        <v>96</v>
      </c>
      <c r="B59" s="20" t="s">
        <v>97</v>
      </c>
      <c r="C59" s="21" t="s">
        <v>221</v>
      </c>
      <c r="D59" s="22" t="s">
        <v>221</v>
      </c>
      <c r="E59" s="23"/>
      <c r="F59" s="23"/>
      <c r="G59" s="24">
        <v>73.83554555044681</v>
      </c>
    </row>
    <row r="60" spans="1:7" ht="32" x14ac:dyDescent="0.2">
      <c r="A60" s="19" t="s">
        <v>98</v>
      </c>
      <c r="B60" s="20" t="s">
        <v>99</v>
      </c>
      <c r="C60" s="21" t="s">
        <v>221</v>
      </c>
      <c r="D60" s="22" t="s">
        <v>221</v>
      </c>
      <c r="E60" s="23"/>
      <c r="F60" s="23"/>
      <c r="G60" s="24">
        <v>92.890612699201142</v>
      </c>
    </row>
    <row r="61" spans="1:7" ht="16" x14ac:dyDescent="0.2">
      <c r="A61" s="19" t="s">
        <v>100</v>
      </c>
      <c r="B61" s="20" t="s">
        <v>101</v>
      </c>
      <c r="C61" s="21" t="s">
        <v>221</v>
      </c>
      <c r="D61" s="22" t="s">
        <v>221</v>
      </c>
      <c r="E61" s="23"/>
      <c r="F61" s="23"/>
      <c r="G61" s="24">
        <v>96.76116122554437</v>
      </c>
    </row>
    <row r="62" spans="1:7" ht="25" x14ac:dyDescent="0.2">
      <c r="A62" s="15" t="s">
        <v>102</v>
      </c>
      <c r="B62" s="16" t="s">
        <v>103</v>
      </c>
      <c r="C62" s="17"/>
      <c r="D62" s="17"/>
      <c r="E62" s="17"/>
      <c r="F62" s="17"/>
      <c r="G62" s="18">
        <v>558.96336621320097</v>
      </c>
    </row>
    <row r="63" spans="1:7" ht="16" x14ac:dyDescent="0.2">
      <c r="A63" s="19" t="s">
        <v>104</v>
      </c>
      <c r="B63" s="20" t="s">
        <v>105</v>
      </c>
      <c r="C63" s="21" t="s">
        <v>221</v>
      </c>
      <c r="D63" s="22" t="s">
        <v>221</v>
      </c>
      <c r="E63" s="23"/>
      <c r="F63" s="23"/>
      <c r="G63" s="24">
        <v>123.99870976640446</v>
      </c>
    </row>
    <row r="64" spans="1:7" ht="16" x14ac:dyDescent="0.2">
      <c r="A64" s="19" t="s">
        <v>106</v>
      </c>
      <c r="B64" s="20" t="s">
        <v>107</v>
      </c>
      <c r="C64" s="21" t="s">
        <v>221</v>
      </c>
      <c r="D64" s="22" t="s">
        <v>221</v>
      </c>
      <c r="E64" s="23"/>
      <c r="F64" s="23"/>
      <c r="G64" s="24">
        <v>98.633963167237127</v>
      </c>
    </row>
    <row r="65" spans="1:7" ht="16" x14ac:dyDescent="0.2">
      <c r="A65" s="19" t="s">
        <v>108</v>
      </c>
      <c r="B65" s="20" t="s">
        <v>109</v>
      </c>
      <c r="C65" s="21" t="s">
        <v>221</v>
      </c>
      <c r="D65" s="22" t="s">
        <v>221</v>
      </c>
      <c r="E65" s="23"/>
      <c r="F65" s="23"/>
      <c r="G65" s="24">
        <v>336.33069327955945</v>
      </c>
    </row>
    <row r="66" spans="1:7" ht="37" x14ac:dyDescent="0.2">
      <c r="A66" s="15" t="s">
        <v>110</v>
      </c>
      <c r="B66" s="16" t="s">
        <v>111</v>
      </c>
      <c r="C66" s="17"/>
      <c r="D66" s="17"/>
      <c r="E66" s="17"/>
      <c r="F66" s="17"/>
      <c r="G66" s="18">
        <v>1486.1708815466679</v>
      </c>
    </row>
    <row r="67" spans="1:7" ht="16" x14ac:dyDescent="0.2">
      <c r="A67" s="19" t="s">
        <v>112</v>
      </c>
      <c r="B67" s="20" t="s">
        <v>113</v>
      </c>
      <c r="C67" s="21" t="s">
        <v>221</v>
      </c>
      <c r="D67" s="22" t="s">
        <v>221</v>
      </c>
      <c r="E67" s="23"/>
      <c r="F67" s="23"/>
      <c r="G67" s="26">
        <v>103.93044</v>
      </c>
    </row>
    <row r="68" spans="1:7" ht="32" x14ac:dyDescent="0.2">
      <c r="A68" s="19" t="s">
        <v>114</v>
      </c>
      <c r="B68" s="20" t="s">
        <v>115</v>
      </c>
      <c r="C68" s="21" t="s">
        <v>221</v>
      </c>
      <c r="D68" s="22" t="s">
        <v>221</v>
      </c>
      <c r="E68" s="23"/>
      <c r="F68" s="23"/>
      <c r="G68" s="24">
        <v>92.374755026537215</v>
      </c>
    </row>
    <row r="69" spans="1:7" ht="16" x14ac:dyDescent="0.2">
      <c r="A69" s="19" t="s">
        <v>116</v>
      </c>
      <c r="B69" s="20" t="s">
        <v>117</v>
      </c>
      <c r="C69" s="21" t="s">
        <v>221</v>
      </c>
      <c r="D69" s="22" t="s">
        <v>221</v>
      </c>
      <c r="E69" s="23"/>
      <c r="F69" s="23"/>
      <c r="G69" s="24">
        <v>76.441259298562187</v>
      </c>
    </row>
    <row r="70" spans="1:7" ht="16" x14ac:dyDescent="0.2">
      <c r="A70" s="19" t="s">
        <v>118</v>
      </c>
      <c r="B70" s="20" t="s">
        <v>119</v>
      </c>
      <c r="C70" s="21" t="s">
        <v>221</v>
      </c>
      <c r="D70" s="22" t="s">
        <v>221</v>
      </c>
      <c r="E70" s="23"/>
      <c r="F70" s="23"/>
      <c r="G70" s="24">
        <v>58.394120204200199</v>
      </c>
    </row>
    <row r="71" spans="1:7" ht="64" x14ac:dyDescent="0.2">
      <c r="A71" s="19" t="s">
        <v>120</v>
      </c>
      <c r="B71" s="20" t="s">
        <v>121</v>
      </c>
      <c r="C71" s="21" t="s">
        <v>221</v>
      </c>
      <c r="D71" s="22" t="s">
        <v>221</v>
      </c>
      <c r="E71" s="23"/>
      <c r="F71" s="23"/>
      <c r="G71" s="24">
        <v>133.8859803460453</v>
      </c>
    </row>
    <row r="72" spans="1:7" ht="64" x14ac:dyDescent="0.2">
      <c r="A72" s="19" t="s">
        <v>122</v>
      </c>
      <c r="B72" s="20" t="s">
        <v>123</v>
      </c>
      <c r="C72" s="21" t="s">
        <v>221</v>
      </c>
      <c r="D72" s="22" t="s">
        <v>221</v>
      </c>
      <c r="E72" s="23"/>
      <c r="F72" s="23"/>
      <c r="G72" s="24">
        <v>77.272417454270581</v>
      </c>
    </row>
    <row r="73" spans="1:7" ht="16" x14ac:dyDescent="0.2">
      <c r="A73" s="19" t="s">
        <v>124</v>
      </c>
      <c r="B73" s="20" t="s">
        <v>125</v>
      </c>
      <c r="C73" s="21" t="s">
        <v>221</v>
      </c>
      <c r="D73" s="22" t="s">
        <v>221</v>
      </c>
      <c r="E73" s="23"/>
      <c r="F73" s="23"/>
      <c r="G73" s="24">
        <v>69.37760514099898</v>
      </c>
    </row>
    <row r="74" spans="1:7" ht="32" x14ac:dyDescent="0.2">
      <c r="A74" s="19" t="s">
        <v>126</v>
      </c>
      <c r="B74" s="20" t="s">
        <v>127</v>
      </c>
      <c r="C74" s="21" t="s">
        <v>221</v>
      </c>
      <c r="D74" s="22" t="s">
        <v>221</v>
      </c>
      <c r="E74" s="23"/>
      <c r="F74" s="23"/>
      <c r="G74" s="24">
        <v>58.839261468755645</v>
      </c>
    </row>
    <row r="75" spans="1:7" ht="32" x14ac:dyDescent="0.2">
      <c r="A75" s="19" t="s">
        <v>128</v>
      </c>
      <c r="B75" s="20" t="s">
        <v>129</v>
      </c>
      <c r="C75" s="21" t="s">
        <v>221</v>
      </c>
      <c r="D75" s="22" t="s">
        <v>221</v>
      </c>
      <c r="E75" s="23"/>
      <c r="F75" s="23"/>
      <c r="G75" s="24">
        <v>54.531830109793852</v>
      </c>
    </row>
    <row r="76" spans="1:7" ht="32" x14ac:dyDescent="0.2">
      <c r="A76" s="19" t="s">
        <v>130</v>
      </c>
      <c r="B76" s="20" t="s">
        <v>131</v>
      </c>
      <c r="C76" s="21" t="s">
        <v>221</v>
      </c>
      <c r="D76" s="22" t="s">
        <v>221</v>
      </c>
      <c r="E76" s="23"/>
      <c r="F76" s="23"/>
      <c r="G76" s="24">
        <v>14.397168848013589</v>
      </c>
    </row>
    <row r="77" spans="1:7" ht="16" x14ac:dyDescent="0.2">
      <c r="A77" s="19" t="s">
        <v>132</v>
      </c>
      <c r="B77" s="20" t="s">
        <v>133</v>
      </c>
      <c r="C77" s="21" t="s">
        <v>221</v>
      </c>
      <c r="D77" s="22" t="s">
        <v>221</v>
      </c>
      <c r="E77" s="23"/>
      <c r="F77" s="23"/>
      <c r="G77" s="24">
        <v>56.798865905277466</v>
      </c>
    </row>
    <row r="78" spans="1:7" ht="48" x14ac:dyDescent="0.2">
      <c r="A78" s="19" t="s">
        <v>134</v>
      </c>
      <c r="B78" s="20" t="s">
        <v>135</v>
      </c>
      <c r="C78" s="21" t="s">
        <v>221</v>
      </c>
      <c r="D78" s="22" t="s">
        <v>221</v>
      </c>
      <c r="E78" s="23"/>
      <c r="F78" s="23"/>
      <c r="G78" s="24">
        <v>45.817626926818974</v>
      </c>
    </row>
    <row r="79" spans="1:7" ht="48" x14ac:dyDescent="0.2">
      <c r="A79" s="19" t="s">
        <v>136</v>
      </c>
      <c r="B79" s="20" t="s">
        <v>137</v>
      </c>
      <c r="C79" s="21" t="s">
        <v>221</v>
      </c>
      <c r="D79" s="22" t="s">
        <v>221</v>
      </c>
      <c r="E79" s="23"/>
      <c r="F79" s="23"/>
      <c r="G79" s="24">
        <v>79.917863176106835</v>
      </c>
    </row>
    <row r="80" spans="1:7" ht="48" x14ac:dyDescent="0.2">
      <c r="A80" s="19" t="s">
        <v>138</v>
      </c>
      <c r="B80" s="20" t="s">
        <v>139</v>
      </c>
      <c r="C80" s="21" t="s">
        <v>221</v>
      </c>
      <c r="D80" s="22" t="s">
        <v>221</v>
      </c>
      <c r="E80" s="23"/>
      <c r="F80" s="23"/>
      <c r="G80" s="24">
        <v>61.39578593732255</v>
      </c>
    </row>
    <row r="81" spans="1:7" ht="48" x14ac:dyDescent="0.2">
      <c r="A81" s="19" t="s">
        <v>140</v>
      </c>
      <c r="B81" s="20" t="s">
        <v>141</v>
      </c>
      <c r="C81" s="21" t="s">
        <v>221</v>
      </c>
      <c r="D81" s="22" t="s">
        <v>221</v>
      </c>
      <c r="E81" s="23"/>
      <c r="F81" s="23"/>
      <c r="G81" s="24">
        <v>71.811292964954603</v>
      </c>
    </row>
    <row r="82" spans="1:7" ht="48" x14ac:dyDescent="0.2">
      <c r="A82" s="19" t="s">
        <v>142</v>
      </c>
      <c r="B82" s="20" t="s">
        <v>143</v>
      </c>
      <c r="C82" s="21" t="s">
        <v>221</v>
      </c>
      <c r="D82" s="22" t="s">
        <v>221</v>
      </c>
      <c r="E82" s="23"/>
      <c r="F82" s="23"/>
      <c r="G82" s="24">
        <v>55.330661822382169</v>
      </c>
    </row>
    <row r="83" spans="1:7" ht="16" x14ac:dyDescent="0.2">
      <c r="A83" s="19" t="s">
        <v>144</v>
      </c>
      <c r="B83" s="20" t="s">
        <v>145</v>
      </c>
      <c r="C83" s="21" t="s">
        <v>221</v>
      </c>
      <c r="D83" s="22" t="s">
        <v>221</v>
      </c>
      <c r="E83" s="23"/>
      <c r="F83" s="23"/>
      <c r="G83" s="24">
        <v>44.31520557262823</v>
      </c>
    </row>
    <row r="84" spans="1:7" ht="16" x14ac:dyDescent="0.2">
      <c r="A84" s="19" t="s">
        <v>146</v>
      </c>
      <c r="B84" s="20" t="s">
        <v>147</v>
      </c>
      <c r="C84" s="21" t="s">
        <v>221</v>
      </c>
      <c r="D84" s="22" t="s">
        <v>221</v>
      </c>
      <c r="E84" s="23"/>
      <c r="F84" s="23"/>
      <c r="G84" s="24">
        <v>218.35921436566576</v>
      </c>
    </row>
    <row r="85" spans="1:7" ht="32" x14ac:dyDescent="0.2">
      <c r="A85" s="19" t="s">
        <v>148</v>
      </c>
      <c r="B85" s="20" t="s">
        <v>149</v>
      </c>
      <c r="C85" s="21" t="s">
        <v>221</v>
      </c>
      <c r="D85" s="22" t="s">
        <v>221</v>
      </c>
      <c r="E85" s="23"/>
      <c r="F85" s="23"/>
      <c r="G85" s="24">
        <v>54.9569209172003</v>
      </c>
    </row>
    <row r="86" spans="1:7" ht="16" x14ac:dyDescent="0.2">
      <c r="A86" s="19" t="s">
        <v>150</v>
      </c>
      <c r="B86" s="20" t="s">
        <v>151</v>
      </c>
      <c r="C86" s="21" t="s">
        <v>221</v>
      </c>
      <c r="D86" s="22" t="s">
        <v>221</v>
      </c>
      <c r="E86" s="23"/>
      <c r="F86" s="23"/>
      <c r="G86" s="24">
        <v>55.534276182343341</v>
      </c>
    </row>
    <row r="87" spans="1:7" ht="48" x14ac:dyDescent="0.2">
      <c r="A87" s="19" t="s">
        <v>152</v>
      </c>
      <c r="B87" s="20" t="s">
        <v>153</v>
      </c>
      <c r="C87" s="21" t="s">
        <v>221</v>
      </c>
      <c r="D87" s="22" t="s">
        <v>221</v>
      </c>
      <c r="E87" s="23"/>
      <c r="F87" s="23"/>
      <c r="G87" s="24">
        <v>2.4883298787901462</v>
      </c>
    </row>
    <row r="88" spans="1:7" ht="25" x14ac:dyDescent="0.2">
      <c r="A88" s="15" t="s">
        <v>154</v>
      </c>
      <c r="B88" s="16" t="s">
        <v>155</v>
      </c>
      <c r="C88" s="17"/>
      <c r="D88" s="17"/>
      <c r="E88" s="17"/>
      <c r="F88" s="17"/>
      <c r="G88" s="18">
        <v>198.714825734079</v>
      </c>
    </row>
    <row r="89" spans="1:7" ht="16" x14ac:dyDescent="0.2">
      <c r="A89" s="19" t="s">
        <v>240</v>
      </c>
      <c r="B89" s="20" t="s">
        <v>241</v>
      </c>
      <c r="C89" s="21" t="s">
        <v>234</v>
      </c>
      <c r="D89" s="22" t="s">
        <v>227</v>
      </c>
      <c r="E89" s="25"/>
      <c r="F89" s="25"/>
      <c r="G89" s="24">
        <v>153.05607588752235</v>
      </c>
    </row>
    <row r="90" spans="1:7" ht="16" x14ac:dyDescent="0.2">
      <c r="A90" s="19" t="s">
        <v>242</v>
      </c>
      <c r="B90" s="20" t="s">
        <v>243</v>
      </c>
      <c r="C90" s="21" t="s">
        <v>225</v>
      </c>
      <c r="D90" s="22"/>
      <c r="E90" s="25"/>
      <c r="F90" s="25"/>
      <c r="G90" s="24">
        <v>30.507799651358766</v>
      </c>
    </row>
    <row r="91" spans="1:7" ht="16" x14ac:dyDescent="0.2">
      <c r="A91" s="19" t="s">
        <v>244</v>
      </c>
      <c r="B91" s="20" t="s">
        <v>245</v>
      </c>
      <c r="C91" s="21" t="s">
        <v>225</v>
      </c>
      <c r="D91" s="22"/>
      <c r="E91" s="25"/>
      <c r="F91" s="25"/>
      <c r="G91" s="24">
        <v>15.150950195197872</v>
      </c>
    </row>
    <row r="92" spans="1:7" x14ac:dyDescent="0.2">
      <c r="A92" s="15" t="s">
        <v>156</v>
      </c>
      <c r="B92" s="16" t="s">
        <v>157</v>
      </c>
      <c r="C92" s="17"/>
      <c r="D92" s="17"/>
      <c r="E92" s="17"/>
      <c r="F92" s="17"/>
      <c r="G92" s="18">
        <v>886.90155000000004</v>
      </c>
    </row>
    <row r="93" spans="1:7" ht="16" x14ac:dyDescent="0.2">
      <c r="A93" s="19" t="s">
        <v>158</v>
      </c>
      <c r="B93" s="20" t="s">
        <v>159</v>
      </c>
      <c r="C93" s="21" t="s">
        <v>246</v>
      </c>
      <c r="D93" s="22" t="s">
        <v>247</v>
      </c>
      <c r="E93" s="25"/>
      <c r="F93" s="25"/>
      <c r="G93" s="24">
        <v>649.58400000000006</v>
      </c>
    </row>
    <row r="94" spans="1:7" ht="32" x14ac:dyDescent="0.2">
      <c r="A94" s="19" t="s">
        <v>160</v>
      </c>
      <c r="B94" s="20" t="s">
        <v>161</v>
      </c>
      <c r="C94" s="21"/>
      <c r="D94" s="22"/>
      <c r="E94" s="25"/>
      <c r="F94" s="25"/>
      <c r="G94" s="24">
        <v>182.87</v>
      </c>
    </row>
    <row r="95" spans="1:7" ht="32" x14ac:dyDescent="0.2">
      <c r="A95" s="19" t="s">
        <v>162</v>
      </c>
      <c r="B95" s="20" t="s">
        <v>163</v>
      </c>
      <c r="C95" s="21" t="s">
        <v>221</v>
      </c>
      <c r="D95" s="22" t="s">
        <v>221</v>
      </c>
      <c r="E95" s="23"/>
      <c r="F95" s="23"/>
      <c r="G95" s="24">
        <v>54.44755</v>
      </c>
    </row>
    <row r="96" spans="1:7" x14ac:dyDescent="0.2">
      <c r="A96" s="15" t="s">
        <v>164</v>
      </c>
      <c r="B96" s="16" t="s">
        <v>165</v>
      </c>
      <c r="C96" s="17"/>
      <c r="D96" s="17"/>
      <c r="E96" s="17"/>
      <c r="F96" s="17"/>
      <c r="G96" s="18">
        <v>288.87200000000001</v>
      </c>
    </row>
    <row r="97" spans="1:7" ht="32" x14ac:dyDescent="0.2">
      <c r="A97" s="19" t="s">
        <v>166</v>
      </c>
      <c r="B97" s="20" t="s">
        <v>167</v>
      </c>
      <c r="C97" s="21" t="s">
        <v>246</v>
      </c>
      <c r="D97" s="22" t="s">
        <v>247</v>
      </c>
      <c r="E97" s="25"/>
      <c r="F97" s="25"/>
      <c r="G97" s="24">
        <v>288.87200000000001</v>
      </c>
    </row>
    <row r="98" spans="1:7" x14ac:dyDescent="0.2">
      <c r="A98" s="15" t="s">
        <v>168</v>
      </c>
      <c r="B98" s="16" t="s">
        <v>169</v>
      </c>
      <c r="C98" s="17"/>
      <c r="D98" s="17"/>
      <c r="E98" s="17"/>
      <c r="F98" s="17"/>
      <c r="G98" s="18">
        <v>120</v>
      </c>
    </row>
    <row r="99" spans="1:7" ht="25" x14ac:dyDescent="0.2">
      <c r="A99" s="15" t="s">
        <v>170</v>
      </c>
      <c r="B99" s="16" t="s">
        <v>171</v>
      </c>
      <c r="C99" s="17"/>
      <c r="D99" s="17"/>
      <c r="E99" s="17"/>
      <c r="F99" s="17"/>
      <c r="G99" s="18">
        <v>0</v>
      </c>
    </row>
    <row r="100" spans="1:7" ht="25" x14ac:dyDescent="0.2">
      <c r="A100" s="15" t="s">
        <v>172</v>
      </c>
      <c r="B100" s="16" t="s">
        <v>173</v>
      </c>
      <c r="C100" s="17"/>
      <c r="D100" s="17"/>
      <c r="E100" s="17"/>
      <c r="F100" s="17"/>
      <c r="G100" s="18">
        <v>0</v>
      </c>
    </row>
    <row r="101" spans="1:7" ht="25" x14ac:dyDescent="0.2">
      <c r="A101" s="15" t="s">
        <v>174</v>
      </c>
      <c r="B101" s="16" t="s">
        <v>175</v>
      </c>
      <c r="C101" s="17"/>
      <c r="D101" s="17"/>
      <c r="E101" s="17"/>
      <c r="F101" s="17"/>
      <c r="G101" s="18">
        <v>1329.8826300000001</v>
      </c>
    </row>
    <row r="102" spans="1:7" x14ac:dyDescent="0.2">
      <c r="A102" s="15" t="s">
        <v>176</v>
      </c>
      <c r="B102" s="16" t="s">
        <v>177</v>
      </c>
      <c r="C102" s="17"/>
      <c r="D102" s="17"/>
      <c r="E102" s="17"/>
      <c r="F102" s="17"/>
      <c r="G102" s="18">
        <v>53.359699999999997</v>
      </c>
    </row>
    <row r="103" spans="1:7" ht="16" x14ac:dyDescent="0.2">
      <c r="A103" s="19" t="s">
        <v>248</v>
      </c>
      <c r="B103" s="20" t="s">
        <v>177</v>
      </c>
      <c r="C103" s="21" t="s">
        <v>221</v>
      </c>
      <c r="D103" s="22" t="s">
        <v>221</v>
      </c>
      <c r="E103" s="23"/>
      <c r="F103" s="23"/>
      <c r="G103" s="24">
        <v>53.359699999999997</v>
      </c>
    </row>
    <row r="104" spans="1:7" ht="25" x14ac:dyDescent="0.2">
      <c r="A104" s="15" t="s">
        <v>178</v>
      </c>
      <c r="B104" s="16" t="s">
        <v>179</v>
      </c>
      <c r="C104" s="17"/>
      <c r="D104" s="17"/>
      <c r="E104" s="17"/>
      <c r="F104" s="17"/>
      <c r="G104" s="18">
        <v>1.0229999999999999</v>
      </c>
    </row>
    <row r="105" spans="1:7" ht="16" x14ac:dyDescent="0.2">
      <c r="A105" s="19" t="s">
        <v>180</v>
      </c>
      <c r="B105" s="20" t="s">
        <v>181</v>
      </c>
      <c r="C105" s="21" t="s">
        <v>221</v>
      </c>
      <c r="D105" s="22" t="s">
        <v>221</v>
      </c>
      <c r="E105" s="23"/>
      <c r="F105" s="23"/>
      <c r="G105" s="24">
        <v>1.0229999999999999</v>
      </c>
    </row>
    <row r="106" spans="1:7" ht="25" x14ac:dyDescent="0.2">
      <c r="A106" s="15" t="s">
        <v>182</v>
      </c>
      <c r="B106" s="16" t="s">
        <v>183</v>
      </c>
      <c r="C106" s="17"/>
      <c r="D106" s="17"/>
      <c r="E106" s="17"/>
      <c r="F106" s="17"/>
      <c r="G106" s="18">
        <v>117.86129</v>
      </c>
    </row>
    <row r="107" spans="1:7" ht="37" x14ac:dyDescent="0.2">
      <c r="A107" s="15" t="s">
        <v>184</v>
      </c>
      <c r="B107" s="16" t="s">
        <v>185</v>
      </c>
      <c r="C107" s="17"/>
      <c r="D107" s="17"/>
      <c r="E107" s="17"/>
      <c r="F107" s="17"/>
      <c r="G107" s="18">
        <v>925.60308000000009</v>
      </c>
    </row>
    <row r="108" spans="1:7" ht="16" x14ac:dyDescent="0.2">
      <c r="A108" s="19" t="s">
        <v>186</v>
      </c>
      <c r="B108" s="20" t="s">
        <v>187</v>
      </c>
      <c r="C108" s="21" t="s">
        <v>25</v>
      </c>
      <c r="D108" s="22"/>
      <c r="E108" s="23"/>
      <c r="F108" s="23"/>
      <c r="G108" s="24">
        <v>314.70504720000002</v>
      </c>
    </row>
    <row r="109" spans="1:7" ht="48" x14ac:dyDescent="0.2">
      <c r="A109" s="19" t="s">
        <v>188</v>
      </c>
      <c r="B109" s="20" t="s">
        <v>189</v>
      </c>
      <c r="C109" s="21" t="s">
        <v>190</v>
      </c>
      <c r="D109" s="22"/>
      <c r="E109" s="23"/>
      <c r="F109" s="23"/>
      <c r="G109" s="24">
        <v>37.024123199999998</v>
      </c>
    </row>
    <row r="110" spans="1:7" ht="16" x14ac:dyDescent="0.2">
      <c r="A110" s="19" t="s">
        <v>191</v>
      </c>
      <c r="B110" s="20" t="s">
        <v>192</v>
      </c>
      <c r="C110" s="21" t="s">
        <v>25</v>
      </c>
      <c r="D110" s="22"/>
      <c r="E110" s="23"/>
      <c r="F110" s="23"/>
      <c r="G110" s="24">
        <v>101.8163388</v>
      </c>
    </row>
    <row r="111" spans="1:7" ht="16" x14ac:dyDescent="0.2">
      <c r="A111" s="19" t="s">
        <v>193</v>
      </c>
      <c r="B111" s="20" t="s">
        <v>194</v>
      </c>
      <c r="C111" s="21" t="s">
        <v>34</v>
      </c>
      <c r="D111" s="22"/>
      <c r="E111" s="23"/>
      <c r="F111" s="23"/>
      <c r="G111" s="24">
        <v>9.2560307999999996</v>
      </c>
    </row>
    <row r="112" spans="1:7" ht="16" x14ac:dyDescent="0.2">
      <c r="A112" s="19" t="s">
        <v>195</v>
      </c>
      <c r="B112" s="20" t="s">
        <v>196</v>
      </c>
      <c r="C112" s="21" t="s">
        <v>34</v>
      </c>
      <c r="D112" s="22"/>
      <c r="E112" s="23"/>
      <c r="F112" s="23"/>
      <c r="G112" s="24">
        <v>37.024123199999998</v>
      </c>
    </row>
    <row r="113" spans="1:7" ht="16" x14ac:dyDescent="0.2">
      <c r="A113" s="19" t="s">
        <v>197</v>
      </c>
      <c r="B113" s="20" t="s">
        <v>198</v>
      </c>
      <c r="C113" s="21" t="s">
        <v>34</v>
      </c>
      <c r="D113" s="22"/>
      <c r="E113" s="23"/>
      <c r="F113" s="23"/>
      <c r="G113" s="24">
        <v>46.280154000000003</v>
      </c>
    </row>
    <row r="114" spans="1:7" ht="16" x14ac:dyDescent="0.2">
      <c r="A114" s="19" t="s">
        <v>199</v>
      </c>
      <c r="B114" s="20" t="s">
        <v>200</v>
      </c>
      <c r="C114" s="21" t="s">
        <v>39</v>
      </c>
      <c r="D114" s="22"/>
      <c r="E114" s="23"/>
      <c r="F114" s="23"/>
      <c r="G114" s="24">
        <v>46.280154000000003</v>
      </c>
    </row>
    <row r="115" spans="1:7" ht="48" x14ac:dyDescent="0.2">
      <c r="A115" s="19" t="s">
        <v>201</v>
      </c>
      <c r="B115" s="20" t="s">
        <v>202</v>
      </c>
      <c r="C115" s="21" t="s">
        <v>203</v>
      </c>
      <c r="D115" s="22"/>
      <c r="E115" s="23"/>
      <c r="F115" s="23"/>
      <c r="G115" s="24">
        <v>212.88870840000001</v>
      </c>
    </row>
    <row r="116" spans="1:7" ht="32" x14ac:dyDescent="0.2">
      <c r="A116" s="19" t="s">
        <v>204</v>
      </c>
      <c r="B116" s="20" t="s">
        <v>205</v>
      </c>
      <c r="C116" s="21" t="s">
        <v>206</v>
      </c>
      <c r="D116" s="22"/>
      <c r="E116" s="23"/>
      <c r="F116" s="23"/>
      <c r="G116" s="24">
        <v>111.07236959999999</v>
      </c>
    </row>
    <row r="117" spans="1:7" ht="32" x14ac:dyDescent="0.2">
      <c r="A117" s="19" t="s">
        <v>207</v>
      </c>
      <c r="B117" s="20" t="s">
        <v>208</v>
      </c>
      <c r="C117" s="21" t="s">
        <v>206</v>
      </c>
      <c r="D117" s="22"/>
      <c r="E117" s="23"/>
      <c r="F117" s="23"/>
      <c r="G117" s="24">
        <v>9.2560307999999996</v>
      </c>
    </row>
    <row r="118" spans="1:7" x14ac:dyDescent="0.2">
      <c r="A118" s="27" t="s">
        <v>249</v>
      </c>
      <c r="B118" s="27"/>
      <c r="C118" s="27"/>
      <c r="D118" s="27"/>
      <c r="E118" s="27"/>
      <c r="F118" s="27"/>
      <c r="G118" s="28">
        <v>11476.087646810643</v>
      </c>
    </row>
  </sheetData>
  <mergeCells count="3"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29"/>
  <sheetViews>
    <sheetView workbookViewId="0">
      <selection activeCell="A35" sqref="A35"/>
    </sheetView>
  </sheetViews>
  <sheetFormatPr baseColWidth="10" defaultColWidth="8.83203125" defaultRowHeight="15" x14ac:dyDescent="0.2"/>
  <cols>
    <col min="1" max="1" width="57" style="7" customWidth="1"/>
    <col min="2" max="2" width="31" style="9" customWidth="1"/>
  </cols>
  <sheetData>
    <row r="1" spans="1:7" s="11" customFormat="1" x14ac:dyDescent="0.2">
      <c r="A1" s="30"/>
      <c r="B1" s="30"/>
      <c r="C1" s="30"/>
      <c r="D1" s="30"/>
      <c r="E1" s="30"/>
      <c r="F1" s="30"/>
      <c r="G1" s="30"/>
    </row>
    <row r="2" spans="1:7" s="11" customFormat="1" ht="31" customHeight="1" x14ac:dyDescent="0.2">
      <c r="A2" s="33" t="s">
        <v>252</v>
      </c>
      <c r="B2" s="33"/>
      <c r="C2" s="35"/>
      <c r="D2" s="35"/>
      <c r="E2" s="35"/>
      <c r="F2" s="35"/>
      <c r="G2" s="35"/>
    </row>
    <row r="3" spans="1:7" s="11" customFormat="1" ht="16" x14ac:dyDescent="0.2">
      <c r="A3" s="34" t="s">
        <v>253</v>
      </c>
      <c r="B3" s="34"/>
      <c r="C3" s="36"/>
      <c r="D3" s="36"/>
      <c r="E3" s="36"/>
      <c r="F3" s="36"/>
      <c r="G3" s="36"/>
    </row>
    <row r="4" spans="1:7" s="11" customFormat="1" ht="16" x14ac:dyDescent="0.2">
      <c r="A4" s="34" t="s">
        <v>255</v>
      </c>
      <c r="B4" s="34"/>
      <c r="C4" s="36"/>
      <c r="D4" s="36"/>
      <c r="E4" s="36"/>
      <c r="F4" s="36"/>
      <c r="G4" s="36"/>
    </row>
    <row r="5" spans="1:7" s="11" customFormat="1" ht="1" customHeight="1" x14ac:dyDescent="0.2">
      <c r="A5" s="31"/>
      <c r="B5" s="32"/>
      <c r="C5" s="32"/>
      <c r="D5" s="32"/>
      <c r="E5" s="32"/>
      <c r="F5" s="32"/>
      <c r="G5" s="32"/>
    </row>
    <row r="6" spans="1:7" s="11" customFormat="1" ht="5" customHeight="1" x14ac:dyDescent="0.2">
      <c r="A6" s="31"/>
      <c r="B6" s="32"/>
      <c r="C6" s="32"/>
      <c r="D6" s="32"/>
      <c r="E6" s="32"/>
      <c r="F6" s="32"/>
      <c r="G6" s="32"/>
    </row>
    <row r="7" spans="1:7" s="11" customFormat="1" ht="5" customHeight="1" x14ac:dyDescent="0.2">
      <c r="A7" s="31"/>
      <c r="B7" s="32"/>
      <c r="C7" s="32"/>
      <c r="D7" s="32"/>
      <c r="E7" s="32"/>
      <c r="F7" s="32"/>
      <c r="G7" s="32"/>
    </row>
    <row r="8" spans="1:7" s="11" customFormat="1" ht="5" customHeight="1" x14ac:dyDescent="0.2">
      <c r="A8" s="31"/>
      <c r="B8" s="32"/>
      <c r="C8" s="32"/>
      <c r="D8" s="32"/>
      <c r="E8" s="32"/>
      <c r="F8" s="32"/>
      <c r="G8" s="32"/>
    </row>
    <row r="10" spans="1:7" ht="32" x14ac:dyDescent="0.2">
      <c r="A10" s="1" t="s">
        <v>0</v>
      </c>
      <c r="B10" s="8" t="s">
        <v>251</v>
      </c>
    </row>
    <row r="11" spans="1:7" ht="16" x14ac:dyDescent="0.2">
      <c r="A11" s="2" t="s">
        <v>1</v>
      </c>
      <c r="B11" s="8"/>
    </row>
    <row r="12" spans="1:7" ht="16" x14ac:dyDescent="0.2">
      <c r="A12" s="3" t="s">
        <v>3</v>
      </c>
      <c r="B12" s="8">
        <v>178881.15</v>
      </c>
    </row>
    <row r="13" spans="1:7" ht="16" x14ac:dyDescent="0.2">
      <c r="A13" s="3" t="s">
        <v>4</v>
      </c>
      <c r="B13" s="8">
        <v>0</v>
      </c>
    </row>
    <row r="14" spans="1:7" ht="16" x14ac:dyDescent="0.2">
      <c r="A14" s="3" t="s">
        <v>5</v>
      </c>
      <c r="B14" s="8">
        <v>4568416.2</v>
      </c>
    </row>
    <row r="15" spans="1:7" ht="32" x14ac:dyDescent="0.2">
      <c r="A15" s="3" t="s">
        <v>6</v>
      </c>
      <c r="B15" s="8">
        <f>B16+B17+B18</f>
        <v>18428676.300000001</v>
      </c>
    </row>
    <row r="16" spans="1:7" ht="16" x14ac:dyDescent="0.2">
      <c r="A16" s="4" t="s">
        <v>7</v>
      </c>
      <c r="B16" s="8">
        <v>15521335.32</v>
      </c>
    </row>
    <row r="17" spans="1:2" ht="16" x14ac:dyDescent="0.2">
      <c r="A17" s="4" t="s">
        <v>8</v>
      </c>
      <c r="B17" s="8">
        <v>1705195.76</v>
      </c>
    </row>
    <row r="18" spans="1:2" ht="16" x14ac:dyDescent="0.2">
      <c r="A18" s="4" t="s">
        <v>9</v>
      </c>
      <c r="B18" s="10">
        <v>1202145.22</v>
      </c>
    </row>
    <row r="19" spans="1:2" ht="16" x14ac:dyDescent="0.2">
      <c r="A19" s="3" t="s">
        <v>10</v>
      </c>
      <c r="B19" s="8">
        <f>B20+B21+B22+B23+B24</f>
        <v>18508957.52</v>
      </c>
    </row>
    <row r="20" spans="1:2" ht="16" x14ac:dyDescent="0.2">
      <c r="A20" s="4" t="s">
        <v>11</v>
      </c>
      <c r="B20" s="8">
        <f>18475595.56+33361.96</f>
        <v>18508957.52</v>
      </c>
    </row>
    <row r="21" spans="1:2" ht="16" x14ac:dyDescent="0.2">
      <c r="A21" s="4" t="s">
        <v>12</v>
      </c>
      <c r="B21" s="8">
        <v>0</v>
      </c>
    </row>
    <row r="22" spans="1:2" ht="16" x14ac:dyDescent="0.2">
      <c r="A22" s="4" t="s">
        <v>13</v>
      </c>
      <c r="B22" s="8">
        <v>0</v>
      </c>
    </row>
    <row r="23" spans="1:2" ht="16" x14ac:dyDescent="0.2">
      <c r="A23" s="4" t="s">
        <v>14</v>
      </c>
      <c r="B23" s="8">
        <v>0</v>
      </c>
    </row>
    <row r="24" spans="1:2" ht="16" x14ac:dyDescent="0.2">
      <c r="A24" s="4" t="s">
        <v>15</v>
      </c>
      <c r="B24" s="8">
        <v>0</v>
      </c>
    </row>
    <row r="25" spans="1:2" ht="16" x14ac:dyDescent="0.2">
      <c r="A25" s="3" t="s">
        <v>16</v>
      </c>
      <c r="B25" s="8">
        <f>B12+B19</f>
        <v>18687838.669999998</v>
      </c>
    </row>
    <row r="26" spans="1:2" ht="16" x14ac:dyDescent="0.2">
      <c r="A26" s="5" t="s">
        <v>2</v>
      </c>
      <c r="B26" s="8"/>
    </row>
    <row r="27" spans="1:2" ht="16" x14ac:dyDescent="0.2">
      <c r="A27" s="6" t="s">
        <v>3</v>
      </c>
      <c r="B27" s="8">
        <v>161982.47</v>
      </c>
    </row>
    <row r="28" spans="1:2" ht="16" x14ac:dyDescent="0.2">
      <c r="A28" s="6" t="s">
        <v>4</v>
      </c>
      <c r="B28" s="8">
        <v>0</v>
      </c>
    </row>
    <row r="29" spans="1:2" ht="16" x14ac:dyDescent="0.2">
      <c r="A29" s="6" t="s">
        <v>5</v>
      </c>
      <c r="B29" s="8">
        <v>3244190.65</v>
      </c>
    </row>
  </sheetData>
  <mergeCells count="3">
    <mergeCell ref="A2:B2"/>
    <mergeCell ref="A3:B3"/>
    <mergeCell ref="A4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2.8.2</vt:lpstr>
      <vt:lpstr>2.8.1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Ныркова Юлия</dc:creator>
  <cp:lastModifiedBy>Microsoft Office User</cp:lastModifiedBy>
  <cp:lastPrinted>2021-03-31T10:58:11Z</cp:lastPrinted>
  <dcterms:created xsi:type="dcterms:W3CDTF">2021-03-24T09:03:03Z</dcterms:created>
  <dcterms:modified xsi:type="dcterms:W3CDTF">2021-03-31T17:05:04Z</dcterms:modified>
</cp:coreProperties>
</file>